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8"/>
  <workbookPr/>
  <mc:AlternateContent xmlns:mc="http://schemas.openxmlformats.org/markup-compatibility/2006">
    <mc:Choice Requires="x15">
      <x15ac:absPath xmlns:x15ac="http://schemas.microsoft.com/office/spreadsheetml/2010/11/ac" url="C:\Users\aocampo\Downloads\"/>
    </mc:Choice>
  </mc:AlternateContent>
  <xr:revisionPtr revIDLastSave="0" documentId="13_ncr:1_{B866DFA3-23E6-41F7-8D91-4A35129984E2}" xr6:coauthVersionLast="47" xr6:coauthVersionMax="47" xr10:uidLastSave="{00000000-0000-0000-0000-000000000000}"/>
  <bookViews>
    <workbookView xWindow="0" yWindow="0" windowWidth="20490" windowHeight="7545" xr2:uid="{00000000-000D-0000-FFFF-FFFF00000000}"/>
  </bookViews>
  <sheets>
    <sheet name="HM AC 2.2 ESTADISTICA" sheetId="33" r:id="rId1"/>
    <sheet name="AC 2.2" sheetId="34" r:id="rId2"/>
    <sheet name="ESRI_MAPINFO_SHEET" sheetId="35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34" l="1"/>
  <c r="K18" i="34"/>
  <c r="J18" i="34"/>
  <c r="I18" i="34"/>
  <c r="H18" i="34"/>
  <c r="G18" i="34"/>
  <c r="F18" i="34"/>
  <c r="E18" i="34"/>
  <c r="D18" i="34"/>
  <c r="M17" i="34"/>
  <c r="K17" i="34"/>
  <c r="J17" i="34"/>
  <c r="I17" i="34"/>
  <c r="H17" i="34"/>
  <c r="G17" i="34"/>
  <c r="F17" i="34"/>
  <c r="E17" i="34"/>
  <c r="D17" i="34"/>
  <c r="D16" i="34"/>
  <c r="V15" i="34"/>
  <c r="M15" i="34"/>
  <c r="V14" i="34"/>
  <c r="M14" i="34"/>
  <c r="M13" i="34"/>
  <c r="K13" i="34"/>
  <c r="J13" i="34"/>
  <c r="I13" i="34"/>
  <c r="H13" i="34"/>
  <c r="G13" i="34"/>
  <c r="F13" i="34"/>
  <c r="E13" i="34"/>
  <c r="D13" i="34"/>
  <c r="D14" i="34" l="1"/>
  <c r="D15" i="34"/>
</calcChain>
</file>

<file path=xl/sharedStrings.xml><?xml version="1.0" encoding="utf-8"?>
<sst xmlns="http://schemas.openxmlformats.org/spreadsheetml/2006/main" count="82" uniqueCount="63">
  <si>
    <r>
      <t xml:space="preserve">Ministerio de Ambiente y Energía
Sistema Nacional de Información Ambiental (SINIA)
Sistema de Indicadores Ambientales
</t>
    </r>
    <r>
      <rPr>
        <b/>
        <sz val="16"/>
        <color theme="1"/>
        <rFont val="Calibri"/>
        <family val="2"/>
        <scheme val="minor"/>
      </rPr>
      <t xml:space="preserve">
Hoja de Metadatos Estadísticos </t>
    </r>
  </si>
  <si>
    <t>I. Información técnica</t>
  </si>
  <si>
    <t>Nombre de la variable, estadística, indicador o  datos</t>
  </si>
  <si>
    <t>Porcentaje de gobiernos locales que adoptan y aplican estrategias de reducción del riesgo de desastres a nivel local</t>
  </si>
  <si>
    <t xml:space="preserve">Descripción </t>
  </si>
  <si>
    <t>Porcentaje de gobiernos locales (Municipios) que cuentan con estrategias de reducción de riesgos de desastres.
La Política Nacional de Gestión del Riesgo 2016-2030, es un instrumento de política pública que deberá servir para orientar las acciones de todos los actores sociales de la República de Costa Rica: Estado, Sociedad Civil y Sector Privado, en las acciones de gestión del riesgo, que contribuyan a cumplir la aspiración de un desarrollo nacional seguro y sustentable. 
La gestión del riesgo como concepto integral del desarrollo, debe contribuir al diagnóstico de los factores de riesgo que subyacen en la actividad social y productiva, en la adopción de las decisiones y la planificación en los distintos niveles del territorio y en todos los sectores, destinada a generar cambios tanto en la dimensión de los factores físicos como sociales, causantes del riesgo, para reducir las pérdidas generadas por desastre y mejorar el bienestar de las personas.
El Sistema Nacional de Gestión del Riesgo se constituye con base en el mandato del Artículo N°6 de la Ley Nacional de Emergencias y Prevención de Riesgos, entendido como un modelo de gestión (organización) por medio del cual la Comisión ejerce la rectoría y la conducción de la Política Nacional de Gestión del Riesgo.
El SNGR permite organizar y articular de forma integral, armónica y coordinada las relaciones, los programas y recursos de las instituciones del Estado, el Sector Privado y la Sociedad Civil organizada.</t>
  </si>
  <si>
    <t>Unidades de medida</t>
  </si>
  <si>
    <t>Porcentaje</t>
  </si>
  <si>
    <t>Metodología de cálculo</t>
  </si>
  <si>
    <t>Clasificación según el enfoque causal  (Fuerzas motrices, presión, estado,  impacto, respuesta)</t>
  </si>
  <si>
    <t>Respuesta</t>
  </si>
  <si>
    <t xml:space="preserve">Frecuencia de la medición </t>
  </si>
  <si>
    <t>Anual</t>
  </si>
  <si>
    <t>Serie de tiempo disponible</t>
  </si>
  <si>
    <t>2017-2022</t>
  </si>
  <si>
    <t>Cobertura geográfica</t>
  </si>
  <si>
    <t>Nacional</t>
  </si>
  <si>
    <t xml:space="preserve">Desagregación </t>
  </si>
  <si>
    <t>Por provincia</t>
  </si>
  <si>
    <t>Limitaciones</t>
  </si>
  <si>
    <t>¿Cómo se asegura la sostenibilidad en la medición del indicador?</t>
  </si>
  <si>
    <t xml:space="preserve">Observaciones y comentarios </t>
  </si>
  <si>
    <t xml:space="preserve">Vinculado al ODS 11.b.2. </t>
  </si>
  <si>
    <t xml:space="preserve">II. Fuentes de información </t>
  </si>
  <si>
    <t>Institución(es) responsable(s)</t>
  </si>
  <si>
    <t>Comisión Nacional de Prevención de Riesgos y Atención de Emergencias (CNE), Unidad de Desarrollo Estratégico</t>
  </si>
  <si>
    <t>Tipo de fuente</t>
  </si>
  <si>
    <t xml:space="preserve">a) Censos ( )                                         b) Encuesta por muestreo ( )        c) Combinación de censo y muestreo ( )                         d) Sondeos de opinión ( )                                         e) Registro administrativo X()             f) Sistema de Monitoreo ()                      g) Estimación directa ( )                                          h) Otro ()   </t>
  </si>
  <si>
    <t>Nombre de la operación estadística, proceso o proyecto</t>
  </si>
  <si>
    <t>III. Información de contacto</t>
  </si>
  <si>
    <t>Nombre del responsable del reporte</t>
  </si>
  <si>
    <t>Carlos Picado</t>
  </si>
  <si>
    <t>Institución</t>
  </si>
  <si>
    <t>Jefe de la Unidad de Desarrollo Estratégico</t>
  </si>
  <si>
    <t>Departamento</t>
  </si>
  <si>
    <t>Correo</t>
  </si>
  <si>
    <t>cpicado@cne.go.cr</t>
  </si>
  <si>
    <t>Teléfono</t>
  </si>
  <si>
    <t>IV. Bitácora de actualizaciones</t>
  </si>
  <si>
    <t>Fecha de la última actualización  (dd/mm/aaaa)</t>
  </si>
  <si>
    <t>06 de marzo del 2024</t>
  </si>
  <si>
    <t xml:space="preserve">Cambios en la última actualización </t>
  </si>
  <si>
    <t xml:space="preserve">Descripción de los cambios </t>
  </si>
  <si>
    <t xml:space="preserve">Autor de la última actualización </t>
  </si>
  <si>
    <t>CENIGA BASADO EN ULTIMO COMPEDIO ODS DEL INEC: https://admin.inec.cr/sites/default/files/2023-12/siodsinec_2010-2022_v3_1.xlsx</t>
  </si>
  <si>
    <t>Costa Rica: Porcentaje de gobiernos locales que adoptan y aplican estrategias de reducción del riesgo de desastres a nivel local</t>
  </si>
  <si>
    <t>Año</t>
  </si>
  <si>
    <t xml:space="preserve">Porcentaje de gobiernos locales que adoptan y aplican estrategias de reducción del riesgo </t>
  </si>
  <si>
    <t xml:space="preserve">Cantidad de municipalidades por provincia </t>
  </si>
  <si>
    <t>Gobiernos locales que adoptan y aplican estrategias de reducción del riesgo de desastres a nivel local</t>
  </si>
  <si>
    <t>Total</t>
  </si>
  <si>
    <t>Provincia</t>
  </si>
  <si>
    <t>San José</t>
  </si>
  <si>
    <t>Alajuela</t>
  </si>
  <si>
    <t>Cartago</t>
  </si>
  <si>
    <t>Heredia</t>
  </si>
  <si>
    <t>Guanacaste</t>
  </si>
  <si>
    <t xml:space="preserve">Puntarenas </t>
  </si>
  <si>
    <t>Limón</t>
  </si>
  <si>
    <t>Nota: en el año 2020 se definió un nuevo cantón en la provincia de Alajuela pero aún no cuenta con Estrategia de Reducción de Riesgos de Desastres</t>
  </si>
  <si>
    <t>Nota: en el año 2021 se crea el cantón de Monteverde y en el año 2022 el cantón de Puerto Jiménez, por lo que no es posible obtener el dato ya que las mismas serán iniciarán labores en el año 2024.</t>
  </si>
  <si>
    <t>Nota: en el año 2022 se mantienen los cantones de Monteverde y Puerto Jiménez, para los cuales se espera en el año 2024 contar con el dato al iniciar los labores.</t>
  </si>
  <si>
    <t>Fuente: Comisión Nacional de Prevención y Atención de Emergencias, 2017-2022.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</si>
</sst>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6"/>
      <color rgb="FFFFFFFF"/>
      <name val="Calibri"/>
      <family val="2"/>
    </font>
    <font>
      <b/>
      <sz val="12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Open Sans Condensed"/>
    </font>
    <font>
      <sz val="11"/>
      <color theme="1"/>
      <name val="Open Sans Condensed"/>
    </font>
    <font>
      <sz val="11"/>
      <name val="Open Sans Condensed"/>
    </font>
  </fonts>
  <fills count="7">
    <fill>
      <patternFill patternType="none"/>
    </fill>
    <fill>
      <patternFill patternType="gray125"/>
    </fill>
    <fill>
      <patternFill patternType="solid">
        <fgColor rgb="FF1983C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FD3F3"/>
        <bgColor indexed="64"/>
      </patternFill>
    </fill>
    <fill>
      <patternFill patternType="solid">
        <fgColor rgb="FF1983C5"/>
        <bgColor indexed="64"/>
      </patternFill>
    </fill>
    <fill>
      <patternFill patternType="solid">
        <fgColor rgb="FFFFE6C8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0" borderId="2" xfId="0" applyFont="1" applyBorder="1" applyAlignment="1">
      <alignment horizontal="left" wrapText="1"/>
    </xf>
    <xf numFmtId="0" fontId="12" fillId="0" borderId="0" xfId="0" applyFont="1"/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3" fillId="5" borderId="0" xfId="0" applyFont="1" applyFill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center" wrapText="1"/>
    </xf>
    <xf numFmtId="14" fontId="0" fillId="0" borderId="3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9" fillId="0" borderId="2" xfId="1" applyFill="1" applyBorder="1" applyAlignment="1">
      <alignment horizontal="left" vertical="center" wrapText="1"/>
    </xf>
    <xf numFmtId="0" fontId="13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161440</xdr:colOff>
      <xdr:row>9</xdr:row>
      <xdr:rowOff>250233</xdr:rowOff>
    </xdr:from>
    <xdr:to>
      <xdr:col>3</xdr:col>
      <xdr:colOff>3165528</xdr:colOff>
      <xdr:row>9</xdr:row>
      <xdr:rowOff>612183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345135-94DB-4847-9771-5FCA2B1CA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296" y="5852225"/>
          <a:ext cx="5353050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347117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4B094BE-91C8-4235-AFED-3FD7A5ED2B23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picado@cne.go.c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27" zoomScale="118" zoomScaleNormal="118" workbookViewId="0">
      <selection activeCell="B37" sqref="B37:D37"/>
    </sheetView>
  </sheetViews>
  <sheetFormatPr defaultColWidth="11.42578125" defaultRowHeight="15"/>
  <cols>
    <col min="1" max="1" width="28.28515625" customWidth="1"/>
    <col min="3" max="3" width="23.85546875" customWidth="1"/>
    <col min="4" max="4" width="70.28515625" customWidth="1"/>
    <col min="6" max="6" width="15.140625" customWidth="1"/>
  </cols>
  <sheetData>
    <row r="1" spans="1:7">
      <c r="A1" s="1"/>
      <c r="B1" s="1"/>
      <c r="C1" s="1"/>
      <c r="D1" s="1"/>
    </row>
    <row r="2" spans="1:7">
      <c r="A2" s="1"/>
      <c r="B2" s="1"/>
      <c r="C2" s="1"/>
      <c r="D2" s="1"/>
    </row>
    <row r="3" spans="1:7" ht="157.5" customHeight="1">
      <c r="A3" s="32" t="s">
        <v>0</v>
      </c>
      <c r="B3" s="32"/>
      <c r="C3" s="32"/>
      <c r="D3" s="32"/>
    </row>
    <row r="4" spans="1:7" ht="21">
      <c r="A4" s="34"/>
      <c r="B4" s="34"/>
      <c r="C4" s="34"/>
      <c r="D4" s="1"/>
    </row>
    <row r="5" spans="1:7" ht="21">
      <c r="A5" s="40" t="s">
        <v>1</v>
      </c>
      <c r="B5" s="40"/>
      <c r="C5" s="40"/>
      <c r="D5" s="40"/>
    </row>
    <row r="6" spans="1:7" ht="21">
      <c r="A6" s="16"/>
      <c r="B6" s="16"/>
      <c r="C6" s="16"/>
      <c r="D6" s="1"/>
    </row>
    <row r="7" spans="1:7" ht="48.75" customHeight="1">
      <c r="A7" s="2" t="s">
        <v>2</v>
      </c>
      <c r="B7" s="35" t="s">
        <v>3</v>
      </c>
      <c r="C7" s="35"/>
      <c r="D7" s="35"/>
    </row>
    <row r="8" spans="1:7" ht="125.25" customHeight="1">
      <c r="A8" s="2" t="s">
        <v>4</v>
      </c>
      <c r="B8" s="33" t="s">
        <v>5</v>
      </c>
      <c r="C8" s="33"/>
      <c r="D8" s="33"/>
      <c r="F8" s="14"/>
      <c r="G8" s="15"/>
    </row>
    <row r="9" spans="1:7" ht="15.75">
      <c r="A9" s="3" t="s">
        <v>6</v>
      </c>
      <c r="B9" s="36" t="s">
        <v>7</v>
      </c>
      <c r="C9" s="36"/>
      <c r="D9" s="36"/>
    </row>
    <row r="10" spans="1:7" ht="81.75" customHeight="1">
      <c r="A10" s="2" t="s">
        <v>8</v>
      </c>
      <c r="B10" s="35"/>
      <c r="C10" s="35"/>
      <c r="D10" s="35"/>
    </row>
    <row r="11" spans="1:7" ht="63">
      <c r="A11" s="2" t="s">
        <v>9</v>
      </c>
      <c r="B11" s="37" t="s">
        <v>10</v>
      </c>
      <c r="C11" s="38"/>
      <c r="D11" s="39"/>
    </row>
    <row r="12" spans="1:7" ht="15.75">
      <c r="A12" s="2" t="s">
        <v>11</v>
      </c>
      <c r="B12" s="35" t="s">
        <v>12</v>
      </c>
      <c r="C12" s="35"/>
      <c r="D12" s="35"/>
    </row>
    <row r="13" spans="1:7" ht="40.15" customHeight="1">
      <c r="A13" s="2" t="s">
        <v>13</v>
      </c>
      <c r="B13" s="36" t="s">
        <v>14</v>
      </c>
      <c r="C13" s="36"/>
      <c r="D13" s="36"/>
    </row>
    <row r="14" spans="1:7" ht="48" customHeight="1">
      <c r="A14" s="2" t="s">
        <v>15</v>
      </c>
      <c r="B14" s="33" t="s">
        <v>16</v>
      </c>
      <c r="C14" s="33"/>
      <c r="D14" s="33"/>
    </row>
    <row r="15" spans="1:7" ht="46.5" customHeight="1">
      <c r="A15" s="2" t="s">
        <v>17</v>
      </c>
      <c r="B15" s="33" t="s">
        <v>18</v>
      </c>
      <c r="C15" s="33"/>
      <c r="D15" s="33"/>
    </row>
    <row r="16" spans="1:7" ht="81.75" customHeight="1">
      <c r="A16" s="2" t="s">
        <v>19</v>
      </c>
      <c r="B16" s="41"/>
      <c r="C16" s="42"/>
      <c r="D16" s="42"/>
    </row>
    <row r="17" spans="1:4" ht="47.25">
      <c r="A17" s="2" t="s">
        <v>20</v>
      </c>
      <c r="B17" s="41"/>
      <c r="C17" s="42"/>
      <c r="D17" s="42"/>
    </row>
    <row r="18" spans="1:4" ht="48.6" customHeight="1">
      <c r="A18" s="2" t="s">
        <v>21</v>
      </c>
      <c r="B18" s="33" t="s">
        <v>22</v>
      </c>
      <c r="C18" s="33"/>
      <c r="D18" s="33"/>
    </row>
    <row r="19" spans="1:4">
      <c r="A19" s="43"/>
      <c r="B19" s="43"/>
      <c r="C19" s="43"/>
      <c r="D19" s="43"/>
    </row>
    <row r="20" spans="1:4" ht="21">
      <c r="A20" s="44" t="s">
        <v>23</v>
      </c>
      <c r="B20" s="44"/>
      <c r="C20" s="44"/>
      <c r="D20" s="44"/>
    </row>
    <row r="21" spans="1:4" ht="21">
      <c r="A21" s="4"/>
      <c r="B21" s="4"/>
      <c r="C21" s="4"/>
      <c r="D21" s="5"/>
    </row>
    <row r="22" spans="1:4">
      <c r="A22" s="6" t="s">
        <v>24</v>
      </c>
      <c r="B22" s="36" t="s">
        <v>25</v>
      </c>
      <c r="C22" s="36"/>
      <c r="D22" s="36"/>
    </row>
    <row r="23" spans="1:4" ht="51" customHeight="1">
      <c r="A23" s="7" t="s">
        <v>26</v>
      </c>
      <c r="B23" s="45" t="s">
        <v>27</v>
      </c>
      <c r="C23" s="46"/>
      <c r="D23" s="47"/>
    </row>
    <row r="24" spans="1:4" ht="77.25" customHeight="1">
      <c r="A24" s="8" t="s">
        <v>28</v>
      </c>
      <c r="B24" s="48"/>
      <c r="C24" s="48"/>
      <c r="D24" s="48"/>
    </row>
    <row r="25" spans="1:4">
      <c r="A25" s="9"/>
      <c r="B25" s="10"/>
      <c r="C25" s="10"/>
      <c r="D25" s="10"/>
    </row>
    <row r="26" spans="1:4" ht="21">
      <c r="A26" s="44" t="s">
        <v>29</v>
      </c>
      <c r="B26" s="44"/>
      <c r="C26" s="44"/>
      <c r="D26" s="44"/>
    </row>
    <row r="27" spans="1:4" ht="21">
      <c r="A27" s="11"/>
      <c r="B27" s="11"/>
      <c r="C27" s="11"/>
      <c r="D27" s="11"/>
    </row>
    <row r="28" spans="1:4" ht="30">
      <c r="A28" s="6" t="s">
        <v>30</v>
      </c>
      <c r="B28" s="36" t="s">
        <v>31</v>
      </c>
      <c r="C28" s="36"/>
      <c r="D28" s="36"/>
    </row>
    <row r="29" spans="1:4">
      <c r="A29" s="6" t="s">
        <v>32</v>
      </c>
      <c r="B29" s="36" t="s">
        <v>33</v>
      </c>
      <c r="C29" s="36"/>
      <c r="D29" s="36"/>
    </row>
    <row r="30" spans="1:4">
      <c r="A30" s="6" t="s">
        <v>34</v>
      </c>
      <c r="B30" s="36" t="s">
        <v>25</v>
      </c>
      <c r="C30" s="36"/>
      <c r="D30" s="36"/>
    </row>
    <row r="31" spans="1:4">
      <c r="A31" s="6" t="s">
        <v>35</v>
      </c>
      <c r="B31" s="59" t="s">
        <v>36</v>
      </c>
      <c r="C31" s="36"/>
      <c r="D31" s="36"/>
    </row>
    <row r="32" spans="1:4">
      <c r="A32" s="6" t="s">
        <v>37</v>
      </c>
      <c r="B32" s="36">
        <v>22102861</v>
      </c>
      <c r="C32" s="36"/>
      <c r="D32" s="36"/>
    </row>
    <row r="35" spans="1:4" ht="21">
      <c r="A35" s="60" t="s">
        <v>38</v>
      </c>
      <c r="B35" s="60"/>
      <c r="C35" s="60"/>
      <c r="D35" s="60"/>
    </row>
    <row r="36" spans="1:4">
      <c r="A36" s="17"/>
      <c r="B36" s="17"/>
      <c r="C36" s="17"/>
      <c r="D36" s="18"/>
    </row>
    <row r="37" spans="1:4" ht="30">
      <c r="A37" s="19" t="s">
        <v>39</v>
      </c>
      <c r="B37" s="49" t="s">
        <v>40</v>
      </c>
      <c r="C37" s="50"/>
      <c r="D37" s="51"/>
    </row>
    <row r="38" spans="1:4" ht="30">
      <c r="A38" s="19" t="s">
        <v>41</v>
      </c>
      <c r="B38" s="52"/>
      <c r="C38" s="53"/>
      <c r="D38" s="54"/>
    </row>
    <row r="39" spans="1:4">
      <c r="A39" s="19" t="s">
        <v>42</v>
      </c>
      <c r="B39" s="55"/>
      <c r="C39" s="50"/>
      <c r="D39" s="51"/>
    </row>
    <row r="40" spans="1:4" ht="30">
      <c r="A40" s="19" t="s">
        <v>43</v>
      </c>
      <c r="B40" s="56" t="s">
        <v>44</v>
      </c>
      <c r="C40" s="57"/>
      <c r="D40" s="58"/>
    </row>
  </sheetData>
  <mergeCells count="31">
    <mergeCell ref="B37:D37"/>
    <mergeCell ref="B38:D38"/>
    <mergeCell ref="B39:D39"/>
    <mergeCell ref="B40:D40"/>
    <mergeCell ref="B31:D31"/>
    <mergeCell ref="B32:D32"/>
    <mergeCell ref="A35:D35"/>
    <mergeCell ref="B30:D30"/>
    <mergeCell ref="B16:D16"/>
    <mergeCell ref="B17:D17"/>
    <mergeCell ref="B18:D18"/>
    <mergeCell ref="A19:D19"/>
    <mergeCell ref="A20:D20"/>
    <mergeCell ref="B22:D22"/>
    <mergeCell ref="B23:D23"/>
    <mergeCell ref="B24:D24"/>
    <mergeCell ref="A26:D26"/>
    <mergeCell ref="B28:D28"/>
    <mergeCell ref="B29:D29"/>
    <mergeCell ref="A3:D3"/>
    <mergeCell ref="B15:D15"/>
    <mergeCell ref="A4:C4"/>
    <mergeCell ref="B7:D7"/>
    <mergeCell ref="B8:D8"/>
    <mergeCell ref="B9:D9"/>
    <mergeCell ref="B10:D10"/>
    <mergeCell ref="B11:D11"/>
    <mergeCell ref="B12:D12"/>
    <mergeCell ref="B13:D13"/>
    <mergeCell ref="B14:D14"/>
    <mergeCell ref="A5:D5"/>
  </mergeCells>
  <hyperlinks>
    <hyperlink ref="B31" r:id="rId1" xr:uid="{67BC69AA-3A19-49F8-883C-6880B23418BE}"/>
  </hyperlinks>
  <pageMargins left="0.7" right="0.7" top="0.75" bottom="0.75" header="0.3" footer="0.3"/>
  <pageSetup paperSize="32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AC23"/>
  <sheetViews>
    <sheetView topLeftCell="A6" zoomScale="120" zoomScaleNormal="120" workbookViewId="0">
      <selection activeCell="C22" sqref="C22"/>
    </sheetView>
  </sheetViews>
  <sheetFormatPr defaultColWidth="11.42578125" defaultRowHeight="15"/>
  <cols>
    <col min="2" max="2" width="15.42578125" customWidth="1"/>
    <col min="3" max="3" width="15.140625" customWidth="1"/>
    <col min="4" max="4" width="26.7109375" customWidth="1"/>
    <col min="5" max="5" width="25.5703125" customWidth="1"/>
  </cols>
  <sheetData>
    <row r="1" spans="3:29" s="1" customFormat="1">
      <c r="H1" s="12"/>
      <c r="I1" s="12"/>
      <c r="J1" s="12"/>
      <c r="K1" s="12"/>
      <c r="L1" s="12"/>
      <c r="M1" s="12"/>
      <c r="N1" s="12"/>
      <c r="O1" s="12"/>
    </row>
    <row r="2" spans="3:29" s="1" customFormat="1">
      <c r="H2" s="61"/>
      <c r="I2" s="61"/>
      <c r="J2" s="61"/>
      <c r="K2" s="61"/>
      <c r="L2" s="61"/>
      <c r="M2" s="61"/>
      <c r="N2" s="61"/>
      <c r="O2" s="61"/>
    </row>
    <row r="3" spans="3:29" s="1" customFormat="1">
      <c r="H3" s="13"/>
      <c r="I3" s="12"/>
      <c r="J3" s="12"/>
      <c r="K3" s="12"/>
      <c r="L3" s="12"/>
      <c r="M3" s="12"/>
      <c r="N3" s="12"/>
      <c r="O3" s="12"/>
    </row>
    <row r="4" spans="3:29" s="1" customFormat="1"/>
    <row r="8" spans="3:29">
      <c r="C8" s="20" t="s">
        <v>45</v>
      </c>
    </row>
    <row r="10" spans="3:29">
      <c r="C10" s="62" t="s">
        <v>46</v>
      </c>
      <c r="D10" s="65" t="s">
        <v>47</v>
      </c>
      <c r="E10" s="65"/>
      <c r="F10" s="65"/>
      <c r="G10" s="65"/>
      <c r="H10" s="65"/>
      <c r="I10" s="65"/>
      <c r="J10" s="65"/>
      <c r="K10" s="65"/>
      <c r="L10" s="21"/>
      <c r="M10" s="65" t="s">
        <v>48</v>
      </c>
      <c r="N10" s="65"/>
      <c r="O10" s="65"/>
      <c r="P10" s="65"/>
      <c r="Q10" s="65"/>
      <c r="R10" s="65"/>
      <c r="S10" s="65"/>
      <c r="T10" s="65"/>
      <c r="U10" s="22"/>
      <c r="V10" s="65" t="s">
        <v>49</v>
      </c>
      <c r="W10" s="65"/>
      <c r="X10" s="65"/>
      <c r="Y10" s="65"/>
      <c r="Z10" s="65"/>
      <c r="AA10" s="65"/>
      <c r="AB10" s="65"/>
      <c r="AC10" s="65"/>
    </row>
    <row r="11" spans="3:29">
      <c r="C11" s="63"/>
      <c r="D11" s="62" t="s">
        <v>50</v>
      </c>
      <c r="E11" s="65" t="s">
        <v>51</v>
      </c>
      <c r="F11" s="65"/>
      <c r="G11" s="65"/>
      <c r="H11" s="65"/>
      <c r="I11" s="65"/>
      <c r="J11" s="65"/>
      <c r="K11" s="65"/>
      <c r="L11" s="23"/>
      <c r="M11" s="62" t="s">
        <v>50</v>
      </c>
      <c r="N11" s="65" t="s">
        <v>51</v>
      </c>
      <c r="O11" s="65"/>
      <c r="P11" s="65"/>
      <c r="Q11" s="65"/>
      <c r="R11" s="65"/>
      <c r="S11" s="65"/>
      <c r="T11" s="65"/>
      <c r="U11" s="66"/>
      <c r="V11" s="62" t="s">
        <v>50</v>
      </c>
      <c r="W11" s="65" t="s">
        <v>51</v>
      </c>
      <c r="X11" s="65"/>
      <c r="Y11" s="65"/>
      <c r="Z11" s="65"/>
      <c r="AA11" s="65"/>
      <c r="AB11" s="65"/>
      <c r="AC11" s="65"/>
    </row>
    <row r="12" spans="3:29">
      <c r="C12" s="64"/>
      <c r="D12" s="64"/>
      <c r="E12" s="24" t="s">
        <v>52</v>
      </c>
      <c r="F12" s="24" t="s">
        <v>53</v>
      </c>
      <c r="G12" s="24" t="s">
        <v>54</v>
      </c>
      <c r="H12" s="24" t="s">
        <v>55</v>
      </c>
      <c r="I12" s="24" t="s">
        <v>56</v>
      </c>
      <c r="J12" s="24" t="s">
        <v>57</v>
      </c>
      <c r="K12" s="24" t="s">
        <v>58</v>
      </c>
      <c r="L12" s="24"/>
      <c r="M12" s="64"/>
      <c r="N12" s="24" t="s">
        <v>52</v>
      </c>
      <c r="O12" s="24" t="s">
        <v>53</v>
      </c>
      <c r="P12" s="24" t="s">
        <v>54</v>
      </c>
      <c r="Q12" s="24" t="s">
        <v>55</v>
      </c>
      <c r="R12" s="24" t="s">
        <v>56</v>
      </c>
      <c r="S12" s="24" t="s">
        <v>57</v>
      </c>
      <c r="T12" s="24" t="s">
        <v>58</v>
      </c>
      <c r="U12" s="67"/>
      <c r="V12" s="64"/>
      <c r="W12" s="24" t="s">
        <v>52</v>
      </c>
      <c r="X12" s="24" t="s">
        <v>53</v>
      </c>
      <c r="Y12" s="24" t="s">
        <v>54</v>
      </c>
      <c r="Z12" s="24" t="s">
        <v>55</v>
      </c>
      <c r="AA12" s="24" t="s">
        <v>56</v>
      </c>
      <c r="AB12" s="24" t="s">
        <v>57</v>
      </c>
      <c r="AC12" s="24" t="s">
        <v>58</v>
      </c>
    </row>
    <row r="13" spans="3:29">
      <c r="C13" s="25">
        <v>2017</v>
      </c>
      <c r="D13" s="26">
        <f t="shared" ref="D13:K13" si="0">+V13/M13*100</f>
        <v>67.901234567901241</v>
      </c>
      <c r="E13" s="26">
        <f t="shared" si="0"/>
        <v>55.000000000000007</v>
      </c>
      <c r="F13" s="26">
        <f t="shared" si="0"/>
        <v>100</v>
      </c>
      <c r="G13" s="26">
        <f t="shared" si="0"/>
        <v>75</v>
      </c>
      <c r="H13" s="26">
        <f t="shared" si="0"/>
        <v>100</v>
      </c>
      <c r="I13" s="26">
        <f t="shared" si="0"/>
        <v>45.454545454545453</v>
      </c>
      <c r="J13" s="26">
        <f t="shared" si="0"/>
        <v>54.54545454545454</v>
      </c>
      <c r="K13" s="26">
        <f t="shared" si="0"/>
        <v>33.333333333333329</v>
      </c>
      <c r="L13" s="25"/>
      <c r="M13" s="25">
        <f>+SUM(N13:T13)</f>
        <v>81</v>
      </c>
      <c r="N13" s="25">
        <v>20</v>
      </c>
      <c r="O13" s="25">
        <v>15</v>
      </c>
      <c r="P13" s="25">
        <v>8</v>
      </c>
      <c r="Q13" s="25">
        <v>10</v>
      </c>
      <c r="R13" s="25">
        <v>11</v>
      </c>
      <c r="S13" s="25">
        <v>11</v>
      </c>
      <c r="T13" s="25">
        <v>6</v>
      </c>
      <c r="U13" s="25"/>
      <c r="V13" s="25">
        <v>55</v>
      </c>
      <c r="W13" s="25">
        <v>11</v>
      </c>
      <c r="X13" s="25">
        <v>15</v>
      </c>
      <c r="Y13" s="25">
        <v>6</v>
      </c>
      <c r="Z13" s="25">
        <v>10</v>
      </c>
      <c r="AA13" s="25">
        <v>5</v>
      </c>
      <c r="AB13" s="25">
        <v>6</v>
      </c>
      <c r="AC13" s="25">
        <v>2</v>
      </c>
    </row>
    <row r="14" spans="3:29">
      <c r="C14" s="25">
        <v>2018</v>
      </c>
      <c r="D14" s="26">
        <f>+V14/M14*100</f>
        <v>100</v>
      </c>
      <c r="E14" s="26">
        <v>100</v>
      </c>
      <c r="F14" s="26">
        <v>100</v>
      </c>
      <c r="G14" s="26">
        <v>100</v>
      </c>
      <c r="H14" s="26">
        <v>100</v>
      </c>
      <c r="I14" s="26">
        <v>100</v>
      </c>
      <c r="J14" s="26">
        <v>100</v>
      </c>
      <c r="K14" s="26">
        <v>100</v>
      </c>
      <c r="L14" s="25"/>
      <c r="M14" s="25">
        <f>+SUM(N14:T14)</f>
        <v>81</v>
      </c>
      <c r="N14" s="25">
        <v>20</v>
      </c>
      <c r="O14" s="25">
        <v>15</v>
      </c>
      <c r="P14" s="25">
        <v>8</v>
      </c>
      <c r="Q14" s="25">
        <v>10</v>
      </c>
      <c r="R14" s="25">
        <v>11</v>
      </c>
      <c r="S14" s="25">
        <v>11</v>
      </c>
      <c r="T14" s="25">
        <v>6</v>
      </c>
      <c r="U14" s="25"/>
      <c r="V14" s="25">
        <f>+SUM(W14:AC14)</f>
        <v>81</v>
      </c>
      <c r="W14" s="25">
        <v>20</v>
      </c>
      <c r="X14" s="25">
        <v>15</v>
      </c>
      <c r="Y14" s="25">
        <v>8</v>
      </c>
      <c r="Z14" s="25">
        <v>10</v>
      </c>
      <c r="AA14" s="25">
        <v>11</v>
      </c>
      <c r="AB14" s="25">
        <v>11</v>
      </c>
      <c r="AC14" s="25">
        <v>6</v>
      </c>
    </row>
    <row r="15" spans="3:29">
      <c r="C15" s="25">
        <v>2019</v>
      </c>
      <c r="D15" s="26">
        <f>+V15/M15*100</f>
        <v>100</v>
      </c>
      <c r="E15" s="26">
        <v>100</v>
      </c>
      <c r="F15" s="26">
        <v>100</v>
      </c>
      <c r="G15" s="26">
        <v>100</v>
      </c>
      <c r="H15" s="26">
        <v>100</v>
      </c>
      <c r="I15" s="26">
        <v>100</v>
      </c>
      <c r="J15" s="26">
        <v>100</v>
      </c>
      <c r="K15" s="26">
        <v>100</v>
      </c>
      <c r="L15" s="25"/>
      <c r="M15" s="25">
        <f>+SUM(N15:T15)</f>
        <v>81</v>
      </c>
      <c r="N15" s="25">
        <v>20</v>
      </c>
      <c r="O15" s="25">
        <v>15</v>
      </c>
      <c r="P15" s="25">
        <v>8</v>
      </c>
      <c r="Q15" s="25">
        <v>10</v>
      </c>
      <c r="R15" s="25">
        <v>11</v>
      </c>
      <c r="S15" s="25">
        <v>11</v>
      </c>
      <c r="T15" s="25">
        <v>6</v>
      </c>
      <c r="U15" s="27"/>
      <c r="V15" s="25">
        <f>+SUM(W15:AC15)</f>
        <v>81</v>
      </c>
      <c r="W15" s="25">
        <v>20</v>
      </c>
      <c r="X15" s="25">
        <v>15</v>
      </c>
      <c r="Y15" s="25">
        <v>8</v>
      </c>
      <c r="Z15" s="25">
        <v>10</v>
      </c>
      <c r="AA15" s="25">
        <v>11</v>
      </c>
      <c r="AB15" s="25">
        <v>11</v>
      </c>
      <c r="AC15" s="25">
        <v>6</v>
      </c>
    </row>
    <row r="16" spans="3:29">
      <c r="C16" s="25">
        <v>2020</v>
      </c>
      <c r="D16" s="26">
        <f>+V16/M16*100</f>
        <v>98.780487804878049</v>
      </c>
      <c r="E16" s="26">
        <v>100</v>
      </c>
      <c r="F16" s="26">
        <v>93.75</v>
      </c>
      <c r="G16" s="26">
        <v>100</v>
      </c>
      <c r="H16" s="26">
        <v>100</v>
      </c>
      <c r="I16" s="26">
        <v>100</v>
      </c>
      <c r="J16" s="26">
        <v>100</v>
      </c>
      <c r="K16" s="26">
        <v>100</v>
      </c>
      <c r="L16" s="25"/>
      <c r="M16" s="25">
        <v>82</v>
      </c>
      <c r="N16" s="25">
        <v>20</v>
      </c>
      <c r="O16" s="25">
        <v>16</v>
      </c>
      <c r="P16" s="25">
        <v>8</v>
      </c>
      <c r="Q16" s="25">
        <v>10</v>
      </c>
      <c r="R16" s="25">
        <v>11</v>
      </c>
      <c r="S16" s="25">
        <v>11</v>
      </c>
      <c r="T16" s="25">
        <v>6</v>
      </c>
      <c r="U16" s="25"/>
      <c r="V16" s="25">
        <v>81</v>
      </c>
      <c r="W16" s="25">
        <v>20</v>
      </c>
      <c r="X16" s="25">
        <v>15</v>
      </c>
      <c r="Y16" s="25">
        <v>8</v>
      </c>
      <c r="Z16" s="25">
        <v>10</v>
      </c>
      <c r="AA16" s="25">
        <v>11</v>
      </c>
      <c r="AB16" s="25">
        <v>11</v>
      </c>
      <c r="AC16" s="25">
        <v>6</v>
      </c>
    </row>
    <row r="17" spans="3:29">
      <c r="C17" s="25">
        <v>2021</v>
      </c>
      <c r="D17" s="26">
        <f>+V17/M17*100</f>
        <v>96.428571428571431</v>
      </c>
      <c r="E17" s="26">
        <f t="shared" ref="E17:K18" si="1">+W17/N17*100</f>
        <v>100</v>
      </c>
      <c r="F17" s="26">
        <f t="shared" si="1"/>
        <v>93.75</v>
      </c>
      <c r="G17" s="26">
        <f t="shared" si="1"/>
        <v>100</v>
      </c>
      <c r="H17" s="26">
        <f t="shared" si="1"/>
        <v>100</v>
      </c>
      <c r="I17" s="26">
        <f t="shared" si="1"/>
        <v>100</v>
      </c>
      <c r="J17" s="26">
        <f t="shared" si="1"/>
        <v>84.615384615384613</v>
      </c>
      <c r="K17" s="26">
        <f t="shared" si="1"/>
        <v>100</v>
      </c>
      <c r="L17" s="25"/>
      <c r="M17" s="25">
        <f>+SUM(N17:T17)</f>
        <v>84</v>
      </c>
      <c r="N17" s="25">
        <v>20</v>
      </c>
      <c r="O17" s="25">
        <v>16</v>
      </c>
      <c r="P17" s="25">
        <v>8</v>
      </c>
      <c r="Q17" s="25">
        <v>10</v>
      </c>
      <c r="R17" s="25">
        <v>11</v>
      </c>
      <c r="S17" s="25">
        <v>13</v>
      </c>
      <c r="T17" s="25">
        <v>6</v>
      </c>
      <c r="U17" s="25"/>
      <c r="V17" s="25">
        <v>81</v>
      </c>
      <c r="W17" s="25">
        <v>20</v>
      </c>
      <c r="X17" s="25">
        <v>15</v>
      </c>
      <c r="Y17" s="25">
        <v>8</v>
      </c>
      <c r="Z17" s="25">
        <v>10</v>
      </c>
      <c r="AA17" s="25">
        <v>11</v>
      </c>
      <c r="AB17" s="25">
        <v>11</v>
      </c>
      <c r="AC17" s="25">
        <v>6</v>
      </c>
    </row>
    <row r="18" spans="3:29">
      <c r="C18" s="28">
        <v>2022</v>
      </c>
      <c r="D18" s="29">
        <f>+V18/M18*100</f>
        <v>96.428571428571431</v>
      </c>
      <c r="E18" s="28">
        <f t="shared" si="1"/>
        <v>100</v>
      </c>
      <c r="F18" s="28">
        <f t="shared" si="1"/>
        <v>93.75</v>
      </c>
      <c r="G18" s="28">
        <f t="shared" si="1"/>
        <v>100</v>
      </c>
      <c r="H18" s="28">
        <f t="shared" si="1"/>
        <v>100</v>
      </c>
      <c r="I18" s="28">
        <f t="shared" si="1"/>
        <v>100</v>
      </c>
      <c r="J18" s="29">
        <f t="shared" si="1"/>
        <v>84.615384615384613</v>
      </c>
      <c r="K18" s="28">
        <f t="shared" si="1"/>
        <v>100</v>
      </c>
      <c r="L18" s="28"/>
      <c r="M18" s="28">
        <f>+SUM(N18:T18)</f>
        <v>84</v>
      </c>
      <c r="N18" s="28">
        <v>20</v>
      </c>
      <c r="O18" s="28">
        <v>16</v>
      </c>
      <c r="P18" s="28">
        <v>8</v>
      </c>
      <c r="Q18" s="28">
        <v>10</v>
      </c>
      <c r="R18" s="28">
        <v>11</v>
      </c>
      <c r="S18" s="28">
        <v>13</v>
      </c>
      <c r="T18" s="28">
        <v>6</v>
      </c>
      <c r="U18" s="28"/>
      <c r="V18" s="28">
        <v>81</v>
      </c>
      <c r="W18" s="28">
        <v>20</v>
      </c>
      <c r="X18" s="28">
        <v>15</v>
      </c>
      <c r="Y18" s="28">
        <v>8</v>
      </c>
      <c r="Z18" s="28">
        <v>10</v>
      </c>
      <c r="AA18" s="28">
        <v>11</v>
      </c>
      <c r="AB18" s="28">
        <v>11</v>
      </c>
      <c r="AC18" s="28">
        <v>6</v>
      </c>
    </row>
    <row r="19" spans="3:29">
      <c r="C19" s="30" t="s">
        <v>59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3:29">
      <c r="C20" s="30" t="s">
        <v>60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3:29">
      <c r="C21" s="30" t="s">
        <v>61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3:29">
      <c r="C22" s="31" t="s">
        <v>62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3:29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</sheetData>
  <mergeCells count="12">
    <mergeCell ref="H2:O2"/>
    <mergeCell ref="C10:C12"/>
    <mergeCell ref="D10:K10"/>
    <mergeCell ref="M10:T10"/>
    <mergeCell ref="V10:AC10"/>
    <mergeCell ref="D11:D12"/>
    <mergeCell ref="E11:K11"/>
    <mergeCell ref="M11:M12"/>
    <mergeCell ref="N11:T11"/>
    <mergeCell ref="U11:U12"/>
    <mergeCell ref="V11:V12"/>
    <mergeCell ref="W11:AC11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CENIGA</dc:creator>
  <cp:keywords/>
  <dc:description/>
  <cp:lastModifiedBy>Alexandra Ocampo</cp:lastModifiedBy>
  <cp:revision/>
  <dcterms:created xsi:type="dcterms:W3CDTF">2021-12-13T20:44:02Z</dcterms:created>
  <dcterms:modified xsi:type="dcterms:W3CDTF">2024-04-26T16:59:50Z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3cca00c71c3c450096b690918e3abe3e</vt:lpwstr>
  </property>
</Properties>
</file>