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1"/>
  <workbookPr/>
  <mc:AlternateContent xmlns:mc="http://schemas.openxmlformats.org/markup-compatibility/2006">
    <mc:Choice Requires="x15">
      <x15ac:absPath xmlns:x15ac="http://schemas.microsoft.com/office/spreadsheetml/2010/11/ac" url="C:\Users\PC-PRUEBA\Downloads\"/>
    </mc:Choice>
  </mc:AlternateContent>
  <xr:revisionPtr revIDLastSave="3" documentId="11_03FEED3D2DCAE15A3723D14D5FC00263F88AF38A" xr6:coauthVersionLast="47" xr6:coauthVersionMax="47" xr10:uidLastSave="{B6A75BE9-13F6-4625-9C7C-370D04316A44}"/>
  <bookViews>
    <workbookView xWindow="0" yWindow="0" windowWidth="23040" windowHeight="9192" xr2:uid="{00000000-000D-0000-FFFF-FFFF00000000}"/>
  </bookViews>
  <sheets>
    <sheet name="HM AGS 1.1 ESTADISTICA" sheetId="1" r:id="rId1"/>
    <sheet name="AGS 1.1" sheetId="3"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iSxej6bheMrcqsDyPmSMdhq/GX3Q=="/>
    </ext>
  </extLst>
</workbook>
</file>

<file path=xl/calcChain.xml><?xml version="1.0" encoding="utf-8"?>
<calcChain xmlns="http://schemas.openxmlformats.org/spreadsheetml/2006/main">
  <c r="G14" i="3" l="1"/>
  <c r="E14" i="3"/>
  <c r="G13" i="3"/>
  <c r="E13" i="3"/>
  <c r="G12" i="3"/>
  <c r="E12" i="3"/>
</calcChain>
</file>

<file path=xl/sharedStrings.xml><?xml version="1.0" encoding="utf-8"?>
<sst xmlns="http://schemas.openxmlformats.org/spreadsheetml/2006/main" count="749" uniqueCount="234">
  <si>
    <r>
      <rPr>
        <b/>
        <sz val="12"/>
        <color theme="1"/>
        <rFont val="Calibri"/>
        <family val="2"/>
      </rPr>
      <t xml:space="preserve">Ministerio de Ambiente y Energía
Sistema Nacional de Información Ambiental (SINIA)
Sistema de Indicadores Ambientales
</t>
    </r>
    <r>
      <rPr>
        <b/>
        <sz val="16"/>
        <color theme="1"/>
        <rFont val="Calibri"/>
        <family val="2"/>
      </rPr>
      <t xml:space="preserve">
Hoja de Metadatos Estadísticos </t>
    </r>
  </si>
  <si>
    <t>I. Información técnica</t>
  </si>
  <si>
    <t>Nombre de la variable, estadística o indicador o base de datos</t>
  </si>
  <si>
    <t>Proporción de sitios de monitoreo de cuerpos de agua superficiales de buena calidad sobre el total de sitios monitoreados.</t>
  </si>
  <si>
    <t xml:space="preserve">Descripción </t>
  </si>
  <si>
    <t>Proporción de los sitios de monitoreo de cuerpos de agua superficiales que cumplen con el estándar de buena calidad establecido para el conjunto de parámetros químicos.
Sitios de monitoreo: Son los puntos geográficos de control donde se realiza la toma de muestras para los análisis químicos. Están definidos en el Plan Nacional de Monitoreo de la Calidad de los Cuerpos de Agua Superficiales del país.
Cuerpos de agua superficiales: Ríos que son representativos para el análisis de la calidad del agua definidos en el Plan Nacional de Monitoreo de la Calidad de los Cuerpos de Agua Superficiales del país.
Agua de buena calidad: Condición calificada cuando al menos el 80% de las mediciones realizadas en el sitio de monitoreo, para los parámetros químicos establecidos, cumple con sus respectivos valores meta. 
Parámetros químicos: Porcentaje de saturación de oxígeno, Demanda Biológica de Oxígeno (DBO), nitrógeno amoniacal, Potencial de Hidrógeno (pH) y sólidos suspendidos totales (SST).
Porcentaje de saturación de oxígeno: Se obtiene de la relación entre el oxígeno disuelto (O.D.) real obtenido en el sitio de medición y el O.D. teórico correspondiente a la condición de agua limpia a la presión atmosférica y la temperatura en el mismo sito de medición.
DBO: Cantidad de oxígeno requerido por los microorganismos aeróbicos presentes en la muestra para oxidar la materia orgánica a una forma inorgánica estable. Debe ser medido a los cinco días de tomada la muestra y a 20 grados centígrados. 
Nitrógeno amoniacal: Es el resultado de la primera transformación del nitrógeno orgánico. Esta forma del nitrógeno es soluble en agua y queda retenido por el poder absorbente del suelo. 
pH: Coeficiente que indica el grado de acidez o basicidad de una solución acuosa.
SST: proporción de sólidos retenidos por un filtro de fibra de vidrio que posteriormente se seca a 103-105° hasta peso constante.</t>
  </si>
  <si>
    <t>Unidades de medida</t>
  </si>
  <si>
    <t>Saturación de oxígeno: porcentaje.
DBO: mg/L.
Nitrógeno amoniacal: mg/L.
pH: número de 0 hasta el 14.
SST: mg/L.
Indicador: porcentaje.</t>
  </si>
  <si>
    <t>Metodología de cálculo</t>
  </si>
  <si>
    <t xml:space="preserve">1. Seleccionar los parámetros químicos que se considerarán en el indicador.
2. Determinar los rangos para clasificar agua buena o agua mala
* La clasificación se realiza según lo que se establece en el DE. 33903-MINAE-S Reglamento para la evaluación y clasificación de calidad de aguas superficiales, para clase 1 y 2.   
3. Comparar cada una de las mediciones realizadas en cada sitio con el rango de calidad para cada parámetro. 
Los resultados del análisis de cada parámetro químico se comparan con el rango establecido y se clasifica cada la medición como de buena calidad o de mala calidad.
4. Sumar el total de mediciones cuyo resultado es de "buena calidad" en cada sitio. 
5. Para cada sitio se suma el total de mediciones con resultado "buena calidad" y se calcula el porcentaje de mediciones correspondientes sobre el total de mediciones realizadas para ese sitio. 
Donde,
Cbc: porcentaje de cumplimiento de buena calidad en el sitio de monitoreo.
nbc: N° de mediciones que dieron de buena calidad en el sitio.
nmt: N° total de mediciones realizadas en el sitio.
6. Clasificar el sitio como de buena calidad o mala calidad. 
El sitio se clasifica como de buena calidad de agua si el porcentaje de cumplimiento en el sitio de monitoreo (Cbc) es igual o mayor a 80 %. 
7. Calcular indicador
Se calcula el porcentaje de los sitios de monitoreo clasificados como de buena calidad de agua del total de sitios de monitoreo, utilizando la siguiente formula: 
Donde,
SMBC: porcentaje de los sitios monitoreados clasificados de buena calidad de agua.
nbc: es el número de sitios de monitoreo que presentan buena calidad de agua. 
nt: es el número total de sitios de monitoreo de calidad de agua. </t>
  </si>
  <si>
    <t>Clasificación según el enfoque causal  (Fuerzas motrices, presión, estado,  impacto, respuesta)</t>
  </si>
  <si>
    <t>Estado</t>
  </si>
  <si>
    <t xml:space="preserve">Frecuencia de la medición </t>
  </si>
  <si>
    <t>Anual</t>
  </si>
  <si>
    <t>Serie de tiempo disponible</t>
  </si>
  <si>
    <t>Desde: _2021_
 Hasta: _2022_</t>
  </si>
  <si>
    <t>Cobertura geográfica</t>
  </si>
  <si>
    <t xml:space="preserve">(X ) Nacional
() Regional
( ) Provincial
( ) Cantonal
( X) Otra                                                                                                                                                                                                                                                        </t>
  </si>
  <si>
    <t xml:space="preserve">Desagregación </t>
  </si>
  <si>
    <t>Geográfica: Se puede desagregar por provincia, cantón, distrito, cuenca y cuerpo de agua superficial para el área de estudio. Temática: Buena o mala calidad del agua, de acuerdo a los parámetros químicos establecidos en la metodología.</t>
  </si>
  <si>
    <t>Limitaciones</t>
  </si>
  <si>
    <t>Mide la cantidad de sitios de monitoreo que cumplen con los estándares de buena calidad.
No mide las condiciones físicas y biológicas del agua en los sitios de monitoreo. 
No se considera de cobertura nacional ya que se monitoreo un punto específico dentro de un curso de agua que define la calidad del agua en ese sitio. Es importante indicar que se monitorean 32 de las 34 cuencas, correspondiente a un 94.11% de la extensión territorial total del país. Además, no se monitorean todas las cuencas tributarias.
Tiene limitaciones de comparabilidad con otros países, debido a que no se miden otros parámetros químicos como la salinidad y el fósforo.</t>
  </si>
  <si>
    <t>¿Cómo se asegura la sostenibilidad en la medición del indicador?</t>
  </si>
  <si>
    <t xml:space="preserve">Las campañas para el levantamiento de la información están condicionadas por la estacionalidad que aplica para Costa Rica: seca, transición seca-lluviosa, lluviosa y transición lluviosa-seca. Estas cuatro campañas se han distribuido en cinco fases que constan de las siguientes regiones: Pacífico Central, Pacífico Norte, Norte, Caribe y Pacífico Sur. </t>
  </si>
  <si>
    <t xml:space="preserve">Observaciones y comentarios </t>
  </si>
  <si>
    <t xml:space="preserve">Contar con un alto porcentaje de los sitios de monitoreo que cumplan con una buena calidad del agua permite coadyuvar a medir la sostenibilidad de los ecosistemas.
Contar con agua de buena calidad incide positivamente en la salud humana y los ecosistemas, lo cual es un elemento sustancial para alcanzar el desarrollo sostenible del país. 
Es importante por cuanto es un indicador de  detalla el grado relativo de contaminación que están recibiendo los cuerpos de agua superficiales, producto de las actividades antrópicas (agrícolas, industriales, residenciales, entre otras), lo cual permite la toma de decisiones orientadas a mitigar o revertir prácticas que estén causando contaminación, así como recuperar y conservar la integridad de los cuerpos de agua superficiales de Costa Rica, con el fin de que estas aguas puedan ser utilizadas para diferentes fines sociales, económicos y ambientales que contribuyan al desarrollo del país, asegurando una mejor calidad de vida para todos los ciudadanos. Los códigos implícitos en la designación de los puntos de monitoreo responden a la ubicación de éste, en función de la fase en la cual se hizo la medición y la cuenca a la que pertenece el cuerpo de agua correspondiente. Por ejemplo, el código del punto FPC-DAM-01 determina que este punto fue monitoreado en la Fase Pacífico Central (FPC) y en la cuenca del río Damas (DAM). Tómese en consideración que el dato reportado para octubre de 2018 corresponde con la medición realizada en agosto de ese mismo año. Este indicador se alinea con el ODS 6, especificamente al 6.3.2. Proporción de sitios de monitoreo de cuerpos de agua superficiales de buena calidad sobre el total de sitios monitoreados, indicador definido con este nombre para Costa Rica. </t>
  </si>
  <si>
    <r>
      <rPr>
        <sz val="12"/>
        <color theme="1"/>
        <rFont val="Calibri"/>
        <family val="2"/>
      </rPr>
      <t>*</t>
    </r>
    <r>
      <rPr>
        <sz val="9"/>
        <color theme="1"/>
        <rFont val="Calibri"/>
        <family val="2"/>
      </rPr>
      <t xml:space="preserve">Se pueden seleccionar varias opciones </t>
    </r>
  </si>
  <si>
    <t xml:space="preserve">II. Fuentes de información </t>
  </si>
  <si>
    <t>Institución(es) responsable(s)</t>
  </si>
  <si>
    <t>Ministerio de Ambiente y Energía, Dirección de Agua</t>
  </si>
  <si>
    <t>Tipo de fuente</t>
  </si>
  <si>
    <t xml:space="preserve">a) Censos ( )                                         b) Encuesta por muestreo ( )        c) Combinación de censo y muestreo ( )                         d) Sondeos de opinión ( )                                         e) Registro administrativo ( )             f) Sistema de Monitoreo (x)                      g) Estimación directa ( )                                          h) Otro ( )   </t>
  </si>
  <si>
    <t>Nombre de la operación estadística, proceso o proyecto</t>
  </si>
  <si>
    <t>Programa de monitoreo de la calidad de cuerpos de agua</t>
  </si>
  <si>
    <t>III. Información de contacto</t>
  </si>
  <si>
    <t>Nombre del responsable del reporte</t>
  </si>
  <si>
    <t>José Miguel Zeledón Calderón</t>
  </si>
  <si>
    <t>Institución</t>
  </si>
  <si>
    <t>Departamento</t>
  </si>
  <si>
    <t>Dirección de Agua</t>
  </si>
  <si>
    <t>Correo</t>
  </si>
  <si>
    <t>jzeledon@da.go.cr</t>
  </si>
  <si>
    <t>Teléfono</t>
  </si>
  <si>
    <t>(506) 2103-2600</t>
  </si>
  <si>
    <t>Vivian González Jiménez</t>
  </si>
  <si>
    <t>vgonzalez@da.go.cr</t>
  </si>
  <si>
    <t>IV. Bitácora de actualizaciones</t>
  </si>
  <si>
    <t>Fecha de la última actualización  (dd/mm/aaaa)</t>
  </si>
  <si>
    <t xml:space="preserve">Cambios en la última actualización </t>
  </si>
  <si>
    <t>Cambio en los años reportados</t>
  </si>
  <si>
    <t xml:space="preserve">Descripción de los cambios </t>
  </si>
  <si>
    <t>La datos de los años reportados fueron tomados del Compendio Estadístico del INEC, del año 2023. Archivo: siodsinec_2010-2022_v3_1. Enlace: https://admin.inec.cr/sites/default/files/2022-12/siodsinec_2010-2021.xlsx</t>
  </si>
  <si>
    <t xml:space="preserve">Autor de la última actualización </t>
  </si>
  <si>
    <t>Costa Rica: Proporción de sitios de monitoreo de cuerpos de agua superficiales de buena calidad sobre el total de sitios monitoreados, 2020</t>
  </si>
  <si>
    <t>Costa Rica: Proporción de sitios de monitoreo de cuerpos de agua superficiales de buena calidad sobre el total de sitios monitoreados</t>
  </si>
  <si>
    <t>Sitios</t>
  </si>
  <si>
    <t>Total</t>
  </si>
  <si>
    <t>Porcentaje</t>
  </si>
  <si>
    <t xml:space="preserve">Total </t>
  </si>
  <si>
    <t>Buena calidad</t>
  </si>
  <si>
    <t>Mala calidad</t>
  </si>
  <si>
    <t>Fuente: Ministerio de Ambiente y Energía, Dirección de Agua, 2023.</t>
  </si>
  <si>
    <t>Fuente: Ministerio de Ambiente y Energía, Dirección de Agua, 2015-2023</t>
  </si>
  <si>
    <t>Sitios de monitoreo de cuerpos de agua por parámetros químicos según cuenca hidrográfica, 2021</t>
  </si>
  <si>
    <t>Cuerpo de Agua</t>
  </si>
  <si>
    <t>ID Punto</t>
  </si>
  <si>
    <t xml:space="preserve">Identificación del Punto de monitoreo </t>
  </si>
  <si>
    <t xml:space="preserve">Evaluación </t>
  </si>
  <si>
    <t>Parámetro de DBO</t>
  </si>
  <si>
    <t>Parámetros porcentaje de SO</t>
  </si>
  <si>
    <t xml:space="preserve">Nitrógeno amoniacal  </t>
  </si>
  <si>
    <t>Parámetro ph</t>
  </si>
  <si>
    <t>Parámetro SST</t>
  </si>
  <si>
    <t xml:space="preserve">Cuenca </t>
  </si>
  <si>
    <t>Longitud</t>
  </si>
  <si>
    <t>Latitud</t>
  </si>
  <si>
    <t>Provincia</t>
  </si>
  <si>
    <t>Cantón</t>
  </si>
  <si>
    <t>Distrito</t>
  </si>
  <si>
    <t xml:space="preserve">Número total de mediciones del Sitio </t>
  </si>
  <si>
    <t>No. de mediciones de buena calidad</t>
  </si>
  <si>
    <t>No. de mediciones de mala calidad</t>
  </si>
  <si>
    <t>% de mediciones de buena calidad</t>
  </si>
  <si>
    <t>Calidad del Sitio
1 = Buena calidad</t>
  </si>
  <si>
    <t xml:space="preserve">DBO                   </t>
  </si>
  <si>
    <t>Evaluación</t>
  </si>
  <si>
    <t>%SO</t>
  </si>
  <si>
    <t xml:space="preserve">pH              </t>
  </si>
  <si>
    <t xml:space="preserve">SST            </t>
  </si>
  <si>
    <t>(CRTM05)</t>
  </si>
  <si>
    <t xml:space="preserve">0 = Mala calidad </t>
  </si>
  <si>
    <t>(Oct-21)</t>
  </si>
  <si>
    <t>(Oct-121</t>
  </si>
  <si>
    <t>Tárcoles</t>
  </si>
  <si>
    <t>Río Virilla</t>
  </si>
  <si>
    <t>FPC-TAR-01</t>
  </si>
  <si>
    <t>San José</t>
  </si>
  <si>
    <t>Vásquez de Coronado</t>
  </si>
  <si>
    <t>Cascajal</t>
  </si>
  <si>
    <t>FPC-TAR-02</t>
  </si>
  <si>
    <t>San Isidro</t>
  </si>
  <si>
    <t>FPC-TAR-03</t>
  </si>
  <si>
    <t>Tibás</t>
  </si>
  <si>
    <t>San Juan</t>
  </si>
  <si>
    <t>FPC-TAR-04</t>
  </si>
  <si>
    <t>Heredia</t>
  </si>
  <si>
    <t>Flores</t>
  </si>
  <si>
    <t>San Joaquín</t>
  </si>
  <si>
    <t>SD</t>
  </si>
  <si>
    <t>Río Tárcoles</t>
  </si>
  <si>
    <t>FPC-TAR-06</t>
  </si>
  <si>
    <t>Alajuela</t>
  </si>
  <si>
    <t>Turrúcares</t>
  </si>
  <si>
    <t xml:space="preserve">Río Grande </t>
  </si>
  <si>
    <t>FPC-TAR-07</t>
  </si>
  <si>
    <t>Atenas</t>
  </si>
  <si>
    <t>Concepción</t>
  </si>
  <si>
    <t>FPC-TAR-08</t>
  </si>
  <si>
    <t>Orotina</t>
  </si>
  <si>
    <t>Savegre</t>
  </si>
  <si>
    <t>Río Savegre</t>
  </si>
  <si>
    <t>FPC-SAV-01</t>
  </si>
  <si>
    <t>Dota</t>
  </si>
  <si>
    <t>Copey</t>
  </si>
  <si>
    <t>FPC-SAV-02</t>
  </si>
  <si>
    <t>FPC-SAV-03</t>
  </si>
  <si>
    <t>Puntarenas</t>
  </si>
  <si>
    <t>Aguirre</t>
  </si>
  <si>
    <t>FPC-SAV-04</t>
  </si>
  <si>
    <t>Río División</t>
  </si>
  <si>
    <t>FPC-SAV-05</t>
  </si>
  <si>
    <t>Peréz Zeledón</t>
  </si>
  <si>
    <t>Páramo</t>
  </si>
  <si>
    <t>Madre de Dios</t>
  </si>
  <si>
    <t>Río Madre de Dios</t>
  </si>
  <si>
    <t>FC-MAD-01</t>
  </si>
  <si>
    <t>Limón</t>
  </si>
  <si>
    <t>Matina</t>
  </si>
  <si>
    <t>Batán</t>
  </si>
  <si>
    <t>Río Caño Azul</t>
  </si>
  <si>
    <t>FC-MAD-02</t>
  </si>
  <si>
    <t>Siquirres</t>
  </si>
  <si>
    <t>Pacuarito</t>
  </si>
  <si>
    <t>FC-MAD-03</t>
  </si>
  <si>
    <t>Río Matina</t>
  </si>
  <si>
    <t>FC-MAT-03</t>
  </si>
  <si>
    <t>Río Barbilla</t>
  </si>
  <si>
    <t>FC-MAT-04</t>
  </si>
  <si>
    <t>Río Chirripó</t>
  </si>
  <si>
    <t>FC-MAT-05</t>
  </si>
  <si>
    <t>Pacuare</t>
  </si>
  <si>
    <t>Río Pacuare</t>
  </si>
  <si>
    <t>FC-PAC-02</t>
  </si>
  <si>
    <t>Cartago</t>
  </si>
  <si>
    <t>Turrialba</t>
  </si>
  <si>
    <t>Tres Equis</t>
  </si>
  <si>
    <t>FC-PAC-05</t>
  </si>
  <si>
    <t>Península de Nicoya</t>
  </si>
  <si>
    <t>Morote</t>
  </si>
  <si>
    <t>FPN-PEN-01</t>
  </si>
  <si>
    <t>Guanacaste</t>
  </si>
  <si>
    <t>Nicoya</t>
  </si>
  <si>
    <t>Mansión</t>
  </si>
  <si>
    <t>FPN-PEN-02</t>
  </si>
  <si>
    <t>Nosara</t>
  </si>
  <si>
    <t>FPN-PEN-04</t>
  </si>
  <si>
    <t>FPN-PEN-05</t>
  </si>
  <si>
    <t>Tempisque</t>
  </si>
  <si>
    <t>Tempisquito</t>
  </si>
  <si>
    <t>FPN-TEM-01</t>
  </si>
  <si>
    <t>Liberia</t>
  </si>
  <si>
    <t>Ahogados</t>
  </si>
  <si>
    <t>FPN-TEM-02</t>
  </si>
  <si>
    <t>Colorado</t>
  </si>
  <si>
    <t>FPN-TEM-03</t>
  </si>
  <si>
    <t>FPN-TEM-04</t>
  </si>
  <si>
    <t>FPN-TEM-05</t>
  </si>
  <si>
    <t>Carrillo</t>
  </si>
  <si>
    <t>Filadelfia</t>
  </si>
  <si>
    <t>FPN-TEM-07</t>
  </si>
  <si>
    <t>Santa Cruz</t>
  </si>
  <si>
    <t>Bolsón</t>
  </si>
  <si>
    <t>FPN-TEM-08</t>
  </si>
  <si>
    <t>Diría</t>
  </si>
  <si>
    <t>FPN-TEM-09</t>
  </si>
  <si>
    <t>Diriá</t>
  </si>
  <si>
    <t>Cañas</t>
  </si>
  <si>
    <t>FPN-TEM-10</t>
  </si>
  <si>
    <t>FPN-TEM-11</t>
  </si>
  <si>
    <t>Frío</t>
  </si>
  <si>
    <t>Samen</t>
  </si>
  <si>
    <t>FZN-FRI-01</t>
  </si>
  <si>
    <t>Guatuso</t>
  </si>
  <si>
    <t>Katira</t>
  </si>
  <si>
    <t>Celeste</t>
  </si>
  <si>
    <t>FZN-FRI-02</t>
  </si>
  <si>
    <t>Mónico</t>
  </si>
  <si>
    <t>FZN-FRI-03</t>
  </si>
  <si>
    <t>Los Chiles</t>
  </si>
  <si>
    <t>Caño Negro</t>
  </si>
  <si>
    <t>Sabogal</t>
  </si>
  <si>
    <t>FZN-FRI-05</t>
  </si>
  <si>
    <t>Sarapiquí</t>
  </si>
  <si>
    <t>Cariblanco</t>
  </si>
  <si>
    <t>FZN-SAR-02</t>
  </si>
  <si>
    <t>Varablanca</t>
  </si>
  <si>
    <t>Puerto Viejo</t>
  </si>
  <si>
    <t>FZN-SAR-03</t>
  </si>
  <si>
    <t>FZN-SAR-04</t>
  </si>
  <si>
    <t>FZN-SAR-05</t>
  </si>
  <si>
    <t>Toro</t>
  </si>
  <si>
    <t>FZN-SAR-06</t>
  </si>
  <si>
    <t>FC-PAC-03</t>
  </si>
  <si>
    <t>Grande de Térraba</t>
  </si>
  <si>
    <t>Quebradas</t>
  </si>
  <si>
    <t>FPS-GTE-01</t>
  </si>
  <si>
    <t>Pérez Zeledón</t>
  </si>
  <si>
    <t>Rivas</t>
  </si>
  <si>
    <t>Pedregoso</t>
  </si>
  <si>
    <t>FPS-GTE-02</t>
  </si>
  <si>
    <t>San Isidro de El General</t>
  </si>
  <si>
    <t>Pacuar</t>
  </si>
  <si>
    <t>FPS-GTE-03</t>
  </si>
  <si>
    <t>General</t>
  </si>
  <si>
    <t>FPS-GTE-04</t>
  </si>
  <si>
    <t>Volcán</t>
  </si>
  <si>
    <t>FPS-GTE-06</t>
  </si>
  <si>
    <t>Buenos Aires</t>
  </si>
  <si>
    <t>Coto Brus</t>
  </si>
  <si>
    <t>FPS-GTE-07</t>
  </si>
  <si>
    <t>San Vito</t>
  </si>
  <si>
    <t>FPS-GTE-08</t>
  </si>
  <si>
    <t>Sitios de monitoreo de cuerpos de agua por parámetros químicos según cuenca hidrográfica, 2022</t>
  </si>
  <si>
    <t>(Mar-22)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</si>
</sst>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scheme val="minor"/>
    </font>
    <font>
      <b/>
      <sz val="12"/>
      <color theme="1"/>
      <name val="Calibri"/>
      <family val="2"/>
    </font>
    <font>
      <sz val="11"/>
      <name val="Calibri"/>
      <family val="2"/>
    </font>
    <font>
      <b/>
      <sz val="16"/>
      <color theme="0"/>
      <name val="Calibri"/>
      <family val="2"/>
    </font>
    <font>
      <sz val="11"/>
      <color theme="1"/>
      <name val="Calibri"/>
      <family val="2"/>
    </font>
    <font>
      <sz val="9"/>
      <color theme="1"/>
      <name val="Calibri"/>
      <family val="2"/>
    </font>
    <font>
      <b/>
      <sz val="11"/>
      <color theme="1"/>
      <name val="Calibri"/>
      <family val="2"/>
    </font>
    <font>
      <b/>
      <sz val="16"/>
      <color theme="1"/>
      <name val="Calibri"/>
      <family val="2"/>
    </font>
    <font>
      <sz val="12"/>
      <color theme="1"/>
      <name val="Calibri"/>
      <family val="2"/>
    </font>
    <font>
      <u/>
      <sz val="11"/>
      <color theme="10"/>
      <name val="Calibri"/>
      <family val="2"/>
      <scheme val="minor"/>
    </font>
    <font>
      <b/>
      <sz val="12"/>
      <name val="Open Sans Condensed"/>
    </font>
    <font>
      <b/>
      <sz val="11"/>
      <name val="Open Sans Condensed"/>
    </font>
    <font>
      <sz val="11"/>
      <name val="Open Sans Condensed"/>
    </font>
    <font>
      <sz val="12"/>
      <name val="Open Sans Condensed"/>
    </font>
    <font>
      <b/>
      <sz val="10"/>
      <color theme="0"/>
      <name val="Calibri"/>
      <family val="2"/>
      <scheme val="minor"/>
    </font>
    <font>
      <sz val="10"/>
      <color rgb="FF00000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20">
    <fill>
      <patternFill patternType="none"/>
    </fill>
    <fill>
      <patternFill patternType="gray125"/>
    </fill>
    <fill>
      <patternFill patternType="solid">
        <fgColor rgb="FF9FD3F3"/>
        <bgColor rgb="FF9FD3F3"/>
      </patternFill>
    </fill>
    <fill>
      <patternFill patternType="solid">
        <fgColor rgb="FF1983C5"/>
        <bgColor rgb="FF1983C5"/>
      </patternFill>
    </fill>
    <fill>
      <patternFill patternType="solid">
        <fgColor theme="0"/>
        <bgColor theme="0"/>
      </patternFill>
    </fill>
    <fill>
      <patternFill patternType="solid">
        <fgColor rgb="FFCCEAF4"/>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rgb="FFC5E0B3"/>
      </patternFill>
    </fill>
    <fill>
      <patternFill patternType="solid">
        <fgColor theme="0"/>
        <bgColor rgb="FFC5E0B3"/>
      </patternFill>
    </fill>
    <fill>
      <patternFill patternType="solid">
        <fgColor theme="5" tint="0.59999389629810485"/>
        <bgColor rgb="FFF7CAAC"/>
      </patternFill>
    </fill>
    <fill>
      <patternFill patternType="solid">
        <fgColor theme="0"/>
        <bgColor rgb="FFF7CAAC"/>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59999389629810485"/>
        <bgColor rgb="FFB4C6E7"/>
      </patternFill>
    </fill>
    <fill>
      <patternFill patternType="solid">
        <fgColor theme="4" tint="0.59999389629810485"/>
        <bgColor indexed="64"/>
      </patternFill>
    </fill>
    <fill>
      <patternFill patternType="solid">
        <fgColor theme="9" tint="0.59999389629810485"/>
        <bgColor rgb="FFC5E0B3"/>
      </patternFill>
    </fill>
    <fill>
      <patternFill patternType="solid">
        <fgColor theme="4" tint="0.39997558519241921"/>
        <bgColor rgb="FFB4C6E7"/>
      </patternFill>
    </fill>
  </fills>
  <borders count="14">
    <border>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0"/>
      </top>
      <bottom style="thin">
        <color theme="0"/>
      </bottom>
      <diagonal/>
    </border>
    <border>
      <left/>
      <right/>
      <top style="thin">
        <color theme="0"/>
      </top>
      <bottom/>
      <diagonal/>
    </border>
    <border>
      <left/>
      <right/>
      <top/>
      <bottom style="thin">
        <color theme="0"/>
      </bottom>
      <diagonal/>
    </border>
    <border>
      <left/>
      <right/>
      <top/>
      <bottom/>
      <diagonal/>
    </border>
    <border>
      <left style="thin">
        <color rgb="FF000000"/>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166">
    <xf numFmtId="0" fontId="0" fillId="0" borderId="0" xfId="0"/>
    <xf numFmtId="0" fontId="4" fillId="0" borderId="0" xfId="0" applyFont="1" applyAlignment="1">
      <alignment wrapText="1"/>
    </xf>
    <xf numFmtId="0" fontId="1" fillId="0" borderId="2" xfId="0" applyFont="1" applyBorder="1" applyAlignment="1">
      <alignment vertical="center" wrapText="1"/>
    </xf>
    <xf numFmtId="0" fontId="6" fillId="0" borderId="2" xfId="0" applyFont="1" applyBorder="1" applyAlignment="1">
      <alignment vertical="center" wrapText="1"/>
    </xf>
    <xf numFmtId="0" fontId="6" fillId="4" borderId="2" xfId="0" applyFont="1" applyFill="1" applyBorder="1" applyAlignment="1">
      <alignment vertical="top" wrapText="1"/>
    </xf>
    <xf numFmtId="0" fontId="6" fillId="4" borderId="2" xfId="0" applyFont="1" applyFill="1" applyBorder="1" applyAlignment="1">
      <alignment vertical="center" wrapText="1"/>
    </xf>
    <xf numFmtId="0" fontId="3" fillId="0" borderId="0" xfId="0" applyFont="1" applyAlignment="1">
      <alignment horizontal="center" wrapText="1"/>
    </xf>
    <xf numFmtId="0" fontId="6" fillId="0" borderId="0" xfId="0" applyFont="1" applyAlignment="1">
      <alignment vertical="center" wrapText="1"/>
    </xf>
    <xf numFmtId="0" fontId="6" fillId="0" borderId="2" xfId="0" applyFont="1" applyBorder="1" applyAlignment="1">
      <alignment horizontal="left" wrapText="1"/>
    </xf>
    <xf numFmtId="0" fontId="2" fillId="0" borderId="9" xfId="0" applyFont="1" applyBorder="1"/>
    <xf numFmtId="0" fontId="4" fillId="0" borderId="9" xfId="0" applyFont="1" applyBorder="1" applyAlignment="1">
      <alignment horizontal="left" vertical="center" wrapText="1"/>
    </xf>
    <xf numFmtId="0" fontId="11" fillId="5" borderId="13" xfId="0" applyFont="1" applyFill="1" applyBorder="1" applyAlignment="1">
      <alignment horizontal="center" vertical="center" wrapText="1"/>
    </xf>
    <xf numFmtId="0" fontId="12" fillId="0" borderId="12" xfId="0" applyFont="1" applyBorder="1" applyAlignment="1">
      <alignment horizontal="left" vertical="center" wrapText="1"/>
    </xf>
    <xf numFmtId="0" fontId="12" fillId="0" borderId="12" xfId="0" applyFont="1" applyBorder="1" applyAlignment="1">
      <alignment horizontal="center" vertical="center" wrapText="1"/>
    </xf>
    <xf numFmtId="9" fontId="12" fillId="0" borderId="9" xfId="0" applyNumberFormat="1" applyFont="1" applyBorder="1" applyAlignment="1">
      <alignment horizontal="center" vertical="center" wrapText="1"/>
    </xf>
    <xf numFmtId="0" fontId="12" fillId="0" borderId="9" xfId="0" applyFont="1" applyBorder="1" applyAlignment="1">
      <alignment horizontal="center"/>
    </xf>
    <xf numFmtId="0" fontId="12" fillId="0" borderId="9" xfId="0" applyFont="1" applyBorder="1" applyAlignment="1">
      <alignment horizontal="left" vertical="center" wrapText="1"/>
    </xf>
    <xf numFmtId="0" fontId="12" fillId="0" borderId="9"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11" xfId="0" applyFont="1" applyBorder="1" applyAlignment="1">
      <alignment horizontal="center" vertical="center" wrapText="1"/>
    </xf>
    <xf numFmtId="9" fontId="12" fillId="0" borderId="11" xfId="0" applyNumberFormat="1" applyFont="1" applyBorder="1" applyAlignment="1">
      <alignment horizontal="center" vertical="center" wrapText="1"/>
    </xf>
    <xf numFmtId="0" fontId="12" fillId="0" borderId="11" xfId="0" applyFont="1" applyBorder="1" applyAlignment="1">
      <alignment horizontal="center"/>
    </xf>
    <xf numFmtId="0" fontId="12" fillId="0" borderId="0" xfId="0" applyFont="1" applyAlignment="1">
      <alignment vertical="center"/>
    </xf>
    <xf numFmtId="0" fontId="12" fillId="0" borderId="0" xfId="0" applyFont="1"/>
    <xf numFmtId="0" fontId="13" fillId="0" borderId="0" xfId="0" applyFont="1"/>
    <xf numFmtId="0" fontId="10" fillId="0" borderId="0" xfId="0" applyFont="1" applyAlignment="1">
      <alignment horizontal="left" vertical="top" wrapText="1"/>
    </xf>
    <xf numFmtId="0" fontId="12" fillId="0" borderId="0" xfId="0" applyFont="1" applyAlignment="1">
      <alignment wrapText="1"/>
    </xf>
    <xf numFmtId="0" fontId="11" fillId="0" borderId="9" xfId="0" applyFont="1" applyBorder="1" applyAlignment="1">
      <alignment horizontal="center" vertical="center" wrapText="1"/>
    </xf>
    <xf numFmtId="0" fontId="14" fillId="6" borderId="0" xfId="0" applyFont="1" applyFill="1"/>
    <xf numFmtId="0" fontId="14" fillId="6" borderId="0" xfId="0" applyFont="1" applyFill="1" applyAlignment="1">
      <alignment horizontal="center" vertical="center" wrapText="1"/>
    </xf>
    <xf numFmtId="0" fontId="14" fillId="6" borderId="0" xfId="0" applyFont="1" applyFill="1" applyAlignment="1">
      <alignment wrapText="1"/>
    </xf>
    <xf numFmtId="0" fontId="14" fillId="6" borderId="0" xfId="0" applyFont="1" applyFill="1" applyAlignment="1">
      <alignment horizontal="center" vertical="center"/>
    </xf>
    <xf numFmtId="0" fontId="14" fillId="6" borderId="7" xfId="0" applyFont="1" applyFill="1" applyBorder="1" applyAlignment="1">
      <alignment horizontal="center" vertical="center" wrapText="1"/>
    </xf>
    <xf numFmtId="0" fontId="14" fillId="6" borderId="8" xfId="0" applyFont="1" applyFill="1" applyBorder="1" applyAlignment="1">
      <alignment horizontal="center" vertical="center"/>
    </xf>
    <xf numFmtId="0" fontId="14" fillId="6" borderId="8"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5" fillId="7" borderId="0" xfId="0" applyFont="1" applyFill="1" applyAlignment="1">
      <alignment horizontal="center" vertical="center"/>
    </xf>
    <xf numFmtId="2" fontId="15" fillId="7" borderId="0" xfId="0" applyNumberFormat="1" applyFont="1" applyFill="1" applyAlignment="1">
      <alignment horizontal="center" vertical="center"/>
    </xf>
    <xf numFmtId="0" fontId="16" fillId="8" borderId="0" xfId="0" applyFont="1" applyFill="1" applyAlignment="1">
      <alignment wrapText="1"/>
    </xf>
    <xf numFmtId="1" fontId="15" fillId="7" borderId="0" xfId="0" applyNumberFormat="1" applyFont="1" applyFill="1" applyAlignment="1">
      <alignment horizontal="center" vertical="center"/>
    </xf>
    <xf numFmtId="0" fontId="16" fillId="8" borderId="0" xfId="0" applyFont="1" applyFill="1" applyAlignment="1">
      <alignment vertical="center"/>
    </xf>
    <xf numFmtId="0" fontId="17" fillId="7" borderId="0" xfId="0" applyFont="1" applyFill="1" applyAlignment="1">
      <alignment horizontal="center" vertical="center"/>
    </xf>
    <xf numFmtId="0" fontId="16" fillId="8" borderId="0" xfId="0" applyFont="1" applyFill="1"/>
    <xf numFmtId="0" fontId="15" fillId="9" borderId="0" xfId="0" applyFont="1" applyFill="1" applyAlignment="1">
      <alignment horizontal="center" vertical="center"/>
    </xf>
    <xf numFmtId="2" fontId="15" fillId="9" borderId="0" xfId="0" applyNumberFormat="1" applyFont="1" applyFill="1" applyAlignment="1">
      <alignment horizontal="center" vertical="center"/>
    </xf>
    <xf numFmtId="1" fontId="15" fillId="9" borderId="0" xfId="0" applyNumberFormat="1" applyFont="1" applyFill="1" applyAlignment="1">
      <alignment horizontal="center" vertical="center"/>
    </xf>
    <xf numFmtId="0" fontId="17" fillId="9" borderId="0" xfId="0" applyFont="1" applyFill="1" applyAlignment="1">
      <alignment horizontal="center" vertical="center"/>
    </xf>
    <xf numFmtId="0" fontId="16" fillId="8" borderId="0" xfId="0" applyFont="1" applyFill="1" applyAlignment="1">
      <alignment horizontal="center" vertical="center" wrapText="1"/>
    </xf>
    <xf numFmtId="0" fontId="16" fillId="8" borderId="0" xfId="0" applyFont="1" applyFill="1" applyAlignment="1">
      <alignment horizontal="center" vertical="center"/>
    </xf>
    <xf numFmtId="2" fontId="16" fillId="8" borderId="0" xfId="0" applyNumberFormat="1" applyFont="1" applyFill="1" applyAlignment="1">
      <alignment horizontal="center" vertical="center"/>
    </xf>
    <xf numFmtId="0" fontId="16" fillId="8" borderId="0" xfId="0" applyFont="1" applyFill="1" applyAlignment="1">
      <alignment horizontal="center"/>
    </xf>
    <xf numFmtId="1" fontId="16" fillId="8" borderId="0" xfId="0" applyNumberFormat="1" applyFont="1" applyFill="1" applyAlignment="1">
      <alignment horizontal="center"/>
    </xf>
    <xf numFmtId="2" fontId="16" fillId="8" borderId="0" xfId="0" applyNumberFormat="1" applyFont="1" applyFill="1" applyAlignment="1">
      <alignment horizontal="center"/>
    </xf>
    <xf numFmtId="0" fontId="17" fillId="8" borderId="0" xfId="0" applyFont="1" applyFill="1" applyAlignment="1">
      <alignment horizontal="center"/>
    </xf>
    <xf numFmtId="2" fontId="19" fillId="8" borderId="0" xfId="0" applyNumberFormat="1" applyFont="1" applyFill="1" applyAlignment="1">
      <alignment horizontal="center"/>
    </xf>
    <xf numFmtId="0" fontId="16" fillId="10" borderId="0" xfId="0" applyFont="1" applyFill="1" applyAlignment="1">
      <alignment horizontal="center" vertical="center" wrapText="1"/>
    </xf>
    <xf numFmtId="0" fontId="16" fillId="10" borderId="0" xfId="0" applyFont="1" applyFill="1" applyAlignment="1">
      <alignment horizontal="center" vertical="center"/>
    </xf>
    <xf numFmtId="2" fontId="16" fillId="10" borderId="0" xfId="0" applyNumberFormat="1" applyFont="1" applyFill="1" applyAlignment="1">
      <alignment horizontal="center" vertical="center"/>
    </xf>
    <xf numFmtId="0" fontId="16" fillId="11" borderId="0" xfId="0" applyFont="1" applyFill="1" applyAlignment="1">
      <alignment horizontal="center" vertical="center"/>
    </xf>
    <xf numFmtId="1" fontId="16" fillId="10" borderId="0" xfId="0" applyNumberFormat="1" applyFont="1" applyFill="1" applyAlignment="1">
      <alignment horizontal="center" vertical="center"/>
    </xf>
    <xf numFmtId="0" fontId="17" fillId="10" borderId="0" xfId="0" applyFont="1" applyFill="1" applyAlignment="1">
      <alignment horizontal="center" vertical="center"/>
    </xf>
    <xf numFmtId="0" fontId="16" fillId="12" borderId="0" xfId="0" applyFont="1" applyFill="1" applyAlignment="1">
      <alignment horizontal="center" vertical="center" wrapText="1"/>
    </xf>
    <xf numFmtId="0" fontId="16" fillId="12" borderId="0" xfId="0" applyFont="1" applyFill="1" applyAlignment="1">
      <alignment horizontal="center" vertical="center"/>
    </xf>
    <xf numFmtId="2" fontId="16" fillId="12" borderId="0" xfId="0" applyNumberFormat="1" applyFont="1" applyFill="1" applyAlignment="1">
      <alignment horizontal="center" vertical="center"/>
    </xf>
    <xf numFmtId="1" fontId="16" fillId="12" borderId="0" xfId="0" applyNumberFormat="1" applyFont="1" applyFill="1" applyAlignment="1">
      <alignment horizontal="center" vertical="center"/>
    </xf>
    <xf numFmtId="0" fontId="17" fillId="12" borderId="0" xfId="0" applyFont="1" applyFill="1" applyAlignment="1">
      <alignment horizontal="center" vertical="center"/>
    </xf>
    <xf numFmtId="0" fontId="16" fillId="13" borderId="0" xfId="0" applyFont="1" applyFill="1" applyAlignment="1">
      <alignment horizontal="center" vertical="center"/>
    </xf>
    <xf numFmtId="1" fontId="16" fillId="8" borderId="0" xfId="0" applyNumberFormat="1" applyFont="1" applyFill="1" applyAlignment="1">
      <alignment horizontal="center" vertical="center"/>
    </xf>
    <xf numFmtId="0" fontId="17" fillId="8" borderId="0" xfId="0" applyFont="1" applyFill="1" applyAlignment="1">
      <alignment horizontal="center" vertical="center"/>
    </xf>
    <xf numFmtId="0" fontId="16" fillId="14" borderId="0" xfId="0" applyFont="1" applyFill="1" applyAlignment="1">
      <alignment horizontal="center" vertical="center"/>
    </xf>
    <xf numFmtId="2" fontId="19" fillId="14" borderId="0" xfId="0" applyNumberFormat="1" applyFont="1" applyFill="1" applyAlignment="1">
      <alignment horizontal="center" vertical="center"/>
    </xf>
    <xf numFmtId="0" fontId="19" fillId="14" borderId="0" xfId="0" applyFont="1" applyFill="1" applyAlignment="1">
      <alignment horizontal="center" vertical="center"/>
    </xf>
    <xf numFmtId="0" fontId="19" fillId="8" borderId="0" xfId="0" applyFont="1" applyFill="1" applyAlignment="1">
      <alignment horizontal="center" vertical="center"/>
    </xf>
    <xf numFmtId="0" fontId="17" fillId="14" borderId="0" xfId="0" applyFont="1" applyFill="1" applyAlignment="1">
      <alignment horizontal="center" vertical="center"/>
    </xf>
    <xf numFmtId="2" fontId="16" fillId="14" borderId="0" xfId="0" applyNumberFormat="1" applyFont="1" applyFill="1" applyAlignment="1">
      <alignment horizontal="center"/>
    </xf>
    <xf numFmtId="2" fontId="19" fillId="8" borderId="0" xfId="0" applyNumberFormat="1" applyFont="1" applyFill="1" applyAlignment="1">
      <alignment horizontal="center" vertical="center"/>
    </xf>
    <xf numFmtId="1" fontId="17" fillId="14" borderId="0" xfId="0" applyNumberFormat="1" applyFont="1" applyFill="1" applyAlignment="1">
      <alignment horizontal="center" vertical="center"/>
    </xf>
    <xf numFmtId="0" fontId="16" fillId="15" borderId="0" xfId="0" applyFont="1" applyFill="1" applyAlignment="1">
      <alignment horizontal="center" vertical="center"/>
    </xf>
    <xf numFmtId="2" fontId="19" fillId="15" borderId="0" xfId="0" applyNumberFormat="1" applyFont="1" applyFill="1" applyAlignment="1">
      <alignment horizontal="center" vertical="center"/>
    </xf>
    <xf numFmtId="0" fontId="19" fillId="15" borderId="0" xfId="0" applyFont="1" applyFill="1" applyAlignment="1">
      <alignment horizontal="center" vertical="center"/>
    </xf>
    <xf numFmtId="0" fontId="17" fillId="15" borderId="0" xfId="0" applyFont="1" applyFill="1" applyAlignment="1">
      <alignment horizontal="center" vertical="center"/>
    </xf>
    <xf numFmtId="2" fontId="16" fillId="15" borderId="0" xfId="0" applyNumberFormat="1" applyFont="1" applyFill="1" applyAlignment="1">
      <alignment horizontal="center"/>
    </xf>
    <xf numFmtId="1" fontId="17" fillId="15" borderId="0" xfId="0" applyNumberFormat="1" applyFont="1" applyFill="1" applyAlignment="1">
      <alignment horizontal="center" vertical="center"/>
    </xf>
    <xf numFmtId="0" fontId="18" fillId="8" borderId="0" xfId="0" applyFont="1" applyFill="1" applyAlignment="1">
      <alignment horizontal="center"/>
    </xf>
    <xf numFmtId="0" fontId="16" fillId="16" borderId="0" xfId="0" applyFont="1" applyFill="1" applyAlignment="1">
      <alignment horizontal="center" vertical="center"/>
    </xf>
    <xf numFmtId="2" fontId="16" fillId="16" borderId="0" xfId="0" applyNumberFormat="1" applyFont="1" applyFill="1" applyAlignment="1">
      <alignment horizontal="center" vertical="center"/>
    </xf>
    <xf numFmtId="0" fontId="17" fillId="16" borderId="0" xfId="0" applyFont="1" applyFill="1" applyAlignment="1">
      <alignment horizontal="center" vertical="center"/>
    </xf>
    <xf numFmtId="1" fontId="16" fillId="16" borderId="0" xfId="0" applyNumberFormat="1" applyFont="1" applyFill="1" applyAlignment="1">
      <alignment horizontal="center" vertical="center"/>
    </xf>
    <xf numFmtId="0" fontId="15" fillId="17" borderId="0" xfId="0" applyFont="1" applyFill="1" applyAlignment="1">
      <alignment horizontal="center" vertical="center"/>
    </xf>
    <xf numFmtId="2" fontId="15" fillId="17" borderId="0" xfId="0" applyNumberFormat="1" applyFont="1" applyFill="1" applyAlignment="1">
      <alignment horizontal="center" vertical="center"/>
    </xf>
    <xf numFmtId="1" fontId="15" fillId="17" borderId="0" xfId="0" applyNumberFormat="1" applyFont="1" applyFill="1" applyAlignment="1">
      <alignment horizontal="center" vertical="center"/>
    </xf>
    <xf numFmtId="0" fontId="17" fillId="17" borderId="0" xfId="0" applyFont="1" applyFill="1" applyAlignment="1">
      <alignment horizontal="center" vertical="center"/>
    </xf>
    <xf numFmtId="0" fontId="16" fillId="18" borderId="0" xfId="0" applyFont="1" applyFill="1" applyAlignment="1">
      <alignment horizontal="center" vertical="center" wrapText="1"/>
    </xf>
    <xf numFmtId="0" fontId="16" fillId="18" borderId="0" xfId="0" applyFont="1" applyFill="1" applyAlignment="1">
      <alignment horizontal="center" vertical="center"/>
    </xf>
    <xf numFmtId="2" fontId="16" fillId="18" borderId="0" xfId="0" applyNumberFormat="1" applyFont="1" applyFill="1" applyAlignment="1">
      <alignment horizontal="center" vertical="center"/>
    </xf>
    <xf numFmtId="1" fontId="16" fillId="18" borderId="0" xfId="0" applyNumberFormat="1" applyFont="1" applyFill="1" applyAlignment="1">
      <alignment horizontal="center" vertical="center"/>
    </xf>
    <xf numFmtId="0" fontId="17" fillId="18" borderId="0" xfId="0" applyFont="1" applyFill="1" applyAlignment="1">
      <alignment horizontal="center" vertical="center"/>
    </xf>
    <xf numFmtId="0" fontId="16" fillId="14" borderId="0" xfId="0" applyFont="1" applyFill="1" applyAlignment="1">
      <alignment horizontal="center" vertical="center" wrapText="1"/>
    </xf>
    <xf numFmtId="2" fontId="16" fillId="14" borderId="0" xfId="0" applyNumberFormat="1" applyFont="1" applyFill="1" applyAlignment="1">
      <alignment horizontal="center" vertical="center"/>
    </xf>
    <xf numFmtId="1" fontId="16" fillId="14" borderId="0" xfId="0" applyNumberFormat="1" applyFont="1" applyFill="1" applyAlignment="1">
      <alignment horizontal="center" vertical="center" wrapText="1"/>
    </xf>
    <xf numFmtId="2" fontId="16" fillId="14" borderId="0" xfId="0" applyNumberFormat="1" applyFont="1" applyFill="1" applyAlignment="1">
      <alignment horizontal="center" vertical="center" wrapText="1"/>
    </xf>
    <xf numFmtId="0" fontId="17" fillId="14" borderId="0" xfId="0" applyFont="1" applyFill="1" applyAlignment="1">
      <alignment horizontal="center" vertical="center" wrapText="1"/>
    </xf>
    <xf numFmtId="2" fontId="19" fillId="8" borderId="0" xfId="0" applyNumberFormat="1" applyFont="1" applyFill="1" applyAlignment="1">
      <alignment horizontal="center" vertical="center" wrapText="1"/>
    </xf>
    <xf numFmtId="0" fontId="19" fillId="8" borderId="0" xfId="0" applyFont="1" applyFill="1" applyAlignment="1">
      <alignment horizontal="center" vertical="center" wrapText="1"/>
    </xf>
    <xf numFmtId="0" fontId="17" fillId="8" borderId="0" xfId="0" applyFont="1" applyFill="1" applyAlignment="1">
      <alignment horizontal="center" vertical="center" wrapText="1"/>
    </xf>
    <xf numFmtId="1" fontId="17" fillId="8" borderId="0" xfId="0" applyNumberFormat="1" applyFont="1" applyFill="1" applyAlignment="1">
      <alignment horizontal="center" vertical="center" wrapText="1"/>
    </xf>
    <xf numFmtId="0" fontId="16" fillId="7" borderId="0" xfId="0" applyFont="1" applyFill="1" applyAlignment="1">
      <alignment horizontal="center" vertical="center" wrapText="1"/>
    </xf>
    <xf numFmtId="0" fontId="16" fillId="7" borderId="0" xfId="0" applyFont="1" applyFill="1" applyAlignment="1">
      <alignment horizontal="center" vertical="center"/>
    </xf>
    <xf numFmtId="2" fontId="19" fillId="7" borderId="0" xfId="0" applyNumberFormat="1" applyFont="1" applyFill="1" applyAlignment="1">
      <alignment horizontal="center" vertical="center"/>
    </xf>
    <xf numFmtId="0" fontId="19" fillId="7" borderId="0" xfId="0" applyFont="1" applyFill="1" applyAlignment="1">
      <alignment horizontal="center" vertical="center"/>
    </xf>
    <xf numFmtId="2" fontId="16" fillId="7" borderId="0" xfId="0" applyNumberFormat="1" applyFont="1" applyFill="1" applyAlignment="1">
      <alignment horizontal="center"/>
    </xf>
    <xf numFmtId="1" fontId="17" fillId="7" borderId="0" xfId="0" applyNumberFormat="1" applyFont="1" applyFill="1" applyAlignment="1">
      <alignment horizontal="center" vertical="center"/>
    </xf>
    <xf numFmtId="2" fontId="19" fillId="7" borderId="0" xfId="0" applyNumberFormat="1" applyFont="1" applyFill="1" applyAlignment="1">
      <alignment horizontal="center" vertical="center" wrapText="1"/>
    </xf>
    <xf numFmtId="2" fontId="16" fillId="8" borderId="0" xfId="0" applyNumberFormat="1" applyFont="1" applyFill="1" applyAlignment="1">
      <alignment horizontal="center" vertical="center" wrapText="1"/>
    </xf>
    <xf numFmtId="0" fontId="16" fillId="19" borderId="0" xfId="0" applyFont="1" applyFill="1" applyAlignment="1">
      <alignment horizontal="center" vertical="center" wrapText="1"/>
    </xf>
    <xf numFmtId="2" fontId="16" fillId="19" borderId="0" xfId="0" applyNumberFormat="1" applyFont="1" applyFill="1" applyAlignment="1">
      <alignment horizontal="center" vertical="center" wrapText="1"/>
    </xf>
    <xf numFmtId="0" fontId="17" fillId="19" borderId="0" xfId="0" applyFont="1" applyFill="1" applyAlignment="1">
      <alignment horizontal="center" vertical="center" wrapText="1"/>
    </xf>
    <xf numFmtId="1" fontId="16" fillId="19" borderId="0" xfId="0" applyNumberFormat="1" applyFont="1" applyFill="1" applyAlignment="1">
      <alignment horizontal="center" vertical="center" wrapText="1"/>
    </xf>
    <xf numFmtId="0" fontId="4" fillId="0" borderId="10" xfId="0" applyFont="1" applyBorder="1" applyAlignment="1">
      <alignment horizontal="center" wrapText="1"/>
    </xf>
    <xf numFmtId="0" fontId="4" fillId="0" borderId="9" xfId="0" applyFont="1" applyBorder="1" applyAlignment="1">
      <alignment horizontal="center" wrapText="1"/>
    </xf>
    <xf numFmtId="0" fontId="4" fillId="0" borderId="3" xfId="0" applyFont="1" applyBorder="1" applyAlignment="1">
      <alignment horizontal="left" vertical="center" wrapText="1"/>
    </xf>
    <xf numFmtId="0" fontId="9" fillId="0" borderId="3" xfId="1" applyBorder="1" applyAlignment="1">
      <alignment horizontal="left" vertical="center" wrapText="1"/>
    </xf>
    <xf numFmtId="0" fontId="4" fillId="4" borderId="3" xfId="0" applyFont="1" applyFill="1" applyBorder="1" applyAlignment="1">
      <alignment horizontal="left" vertical="top" wrapText="1"/>
    </xf>
    <xf numFmtId="0" fontId="4" fillId="4" borderId="3" xfId="0" applyFont="1" applyFill="1" applyBorder="1" applyAlignment="1">
      <alignment vertical="top" wrapText="1"/>
    </xf>
    <xf numFmtId="0" fontId="4" fillId="0" borderId="3" xfId="0" applyFont="1" applyBorder="1" applyAlignment="1">
      <alignment horizontal="left" vertical="top" wrapText="1"/>
    </xf>
    <xf numFmtId="0" fontId="4" fillId="0" borderId="3" xfId="0" applyFont="1" applyBorder="1" applyAlignment="1">
      <alignment vertical="top" wrapText="1"/>
    </xf>
    <xf numFmtId="0" fontId="5" fillId="0" borderId="1" xfId="0" applyFont="1" applyBorder="1" applyAlignment="1">
      <alignment horizontal="left" vertical="top" wrapText="1"/>
    </xf>
    <xf numFmtId="0" fontId="1" fillId="2" borderId="9" xfId="0" applyFont="1" applyFill="1" applyBorder="1" applyAlignment="1">
      <alignment horizontal="center" vertical="center" wrapText="1"/>
    </xf>
    <xf numFmtId="0" fontId="3" fillId="3" borderId="9" xfId="0" applyFont="1" applyFill="1" applyBorder="1" applyAlignment="1">
      <alignment horizontal="center"/>
    </xf>
    <xf numFmtId="0" fontId="3" fillId="0" borderId="1" xfId="0" applyFont="1" applyBorder="1" applyAlignment="1">
      <alignment horizontal="center" wrapText="1"/>
    </xf>
    <xf numFmtId="0" fontId="3" fillId="3" borderId="9" xfId="0" applyFont="1" applyFill="1" applyBorder="1" applyAlignment="1">
      <alignment horizontal="center" wrapText="1"/>
    </xf>
    <xf numFmtId="0" fontId="4" fillId="4" borderId="3" xfId="0" applyFont="1" applyFill="1" applyBorder="1" applyAlignment="1">
      <alignment horizontal="center" vertical="top" wrapText="1"/>
    </xf>
    <xf numFmtId="0" fontId="4" fillId="0" borderId="3" xfId="0" applyFont="1" applyBorder="1" applyAlignment="1">
      <alignment horizontal="left" wrapText="1"/>
    </xf>
    <xf numFmtId="0" fontId="3" fillId="3" borderId="9" xfId="0" applyFont="1" applyFill="1" applyBorder="1" applyAlignment="1">
      <alignment horizontal="center" vertical="center" wrapText="1"/>
    </xf>
    <xf numFmtId="0" fontId="10" fillId="0" borderId="0" xfId="0" applyFont="1" applyAlignment="1">
      <alignment horizontal="left" vertical="top" wrapText="1"/>
    </xf>
    <xf numFmtId="0" fontId="10" fillId="0" borderId="11" xfId="0" applyFont="1" applyBorder="1" applyAlignment="1">
      <alignment horizontal="left" vertical="center" wrapText="1"/>
    </xf>
    <xf numFmtId="0" fontId="11" fillId="5" borderId="12"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4" fillId="6" borderId="8" xfId="0" applyFont="1" applyFill="1" applyBorder="1" applyAlignment="1">
      <alignment horizontal="left"/>
    </xf>
    <xf numFmtId="0" fontId="14" fillId="6" borderId="0" xfId="0" applyFont="1" applyFill="1" applyAlignment="1">
      <alignment horizontal="center" vertical="center" wrapText="1"/>
    </xf>
    <xf numFmtId="0" fontId="14" fillId="6" borderId="8" xfId="0" applyFont="1" applyFill="1" applyBorder="1" applyAlignment="1">
      <alignment horizontal="center" vertical="center" wrapText="1"/>
    </xf>
    <xf numFmtId="0" fontId="14" fillId="6" borderId="0" xfId="0" applyFont="1" applyFill="1" applyAlignment="1">
      <alignment horizontal="center"/>
    </xf>
    <xf numFmtId="0" fontId="14" fillId="6" borderId="7" xfId="0" applyFont="1" applyFill="1" applyBorder="1" applyAlignment="1">
      <alignment horizontal="center" vertical="center" wrapText="1"/>
    </xf>
    <xf numFmtId="0" fontId="18" fillId="12" borderId="0" xfId="0" applyFont="1" applyFill="1" applyAlignment="1">
      <alignment horizontal="center" vertical="center" wrapText="1"/>
    </xf>
    <xf numFmtId="0" fontId="14" fillId="6" borderId="0" xfId="0" applyFont="1" applyFill="1" applyAlignment="1">
      <alignment horizontal="center" vertical="center"/>
    </xf>
    <xf numFmtId="0" fontId="14" fillId="6" borderId="8"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0" xfId="0" applyFont="1" applyFill="1" applyAlignment="1">
      <alignment horizontal="center" vertical="center"/>
    </xf>
    <xf numFmtId="0" fontId="15" fillId="9" borderId="0" xfId="0" applyFont="1" applyFill="1" applyAlignment="1">
      <alignment horizontal="center" vertical="center"/>
    </xf>
    <xf numFmtId="0" fontId="18" fillId="0" borderId="0" xfId="0" applyFont="1" applyAlignment="1">
      <alignment horizontal="center" vertical="center"/>
    </xf>
    <xf numFmtId="0" fontId="18" fillId="10" borderId="0" xfId="0" applyFont="1" applyFill="1" applyAlignment="1">
      <alignment horizontal="center" vertical="center"/>
    </xf>
    <xf numFmtId="0" fontId="18" fillId="8" borderId="0" xfId="0" applyFont="1" applyFill="1" applyAlignment="1">
      <alignment horizontal="center" vertical="center"/>
    </xf>
    <xf numFmtId="0" fontId="18" fillId="14" borderId="0" xfId="0" applyFont="1" applyFill="1" applyAlignment="1">
      <alignment horizontal="center" vertical="center"/>
    </xf>
    <xf numFmtId="0" fontId="18" fillId="15" borderId="0" xfId="0" applyFont="1" applyFill="1" applyAlignment="1">
      <alignment horizontal="center" vertical="center" wrapText="1"/>
    </xf>
    <xf numFmtId="0" fontId="18" fillId="16" borderId="0" xfId="0" applyFont="1" applyFill="1" applyAlignment="1">
      <alignment horizontal="center" vertical="center" wrapText="1"/>
    </xf>
    <xf numFmtId="0" fontId="15" fillId="17" borderId="0" xfId="0" applyFont="1" applyFill="1" applyAlignment="1">
      <alignment horizontal="center" vertical="center"/>
    </xf>
    <xf numFmtId="0" fontId="18" fillId="18" borderId="0" xfId="0" applyFont="1" applyFill="1" applyAlignment="1">
      <alignment horizontal="center" vertical="center"/>
    </xf>
    <xf numFmtId="0" fontId="18" fillId="7" borderId="0" xfId="0" applyFont="1" applyFill="1" applyAlignment="1">
      <alignment horizontal="center" vertical="center" wrapText="1"/>
    </xf>
    <xf numFmtId="0" fontId="18" fillId="19" borderId="0" xfId="0" applyFont="1" applyFill="1" applyAlignment="1">
      <alignment horizontal="center" vertical="center" wrapText="1"/>
    </xf>
    <xf numFmtId="0" fontId="2" fillId="0" borderId="9" xfId="0" applyFont="1" applyBorder="1" applyAlignment="1"/>
    <xf numFmtId="0" fontId="2" fillId="0" borderId="1" xfId="0" applyFont="1" applyBorder="1" applyAlignment="1"/>
    <xf numFmtId="0" fontId="2" fillId="0" borderId="4" xfId="0" applyFont="1" applyBorder="1" applyAlignment="1"/>
    <xf numFmtId="0" fontId="2" fillId="0" borderId="5" xfId="0" applyFont="1" applyBorder="1" applyAlignment="1"/>
    <xf numFmtId="0" fontId="16" fillId="0" borderId="0" xfId="0" applyFont="1" applyAlignment="1"/>
    <xf numFmtId="0" fontId="16" fillId="8" borderId="0" xfId="0" applyFont="1" applyFill="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'[1]6.3.2'!$D$10:$E$10</c:f>
              <c:strCache>
                <c:ptCount val="2"/>
                <c:pt idx="0">
                  <c:v>2021</c:v>
                </c:pt>
              </c:strCache>
            </c:strRef>
          </c:tx>
          <c:spPr>
            <a:solidFill>
              <a:srgbClr val="00ACD8"/>
            </a:solidFill>
            <a:ln>
              <a:solidFill>
                <a:schemeClr val="bg2">
                  <a:lumMod val="75000"/>
                </a:schemeClr>
              </a:solidFill>
            </a:ln>
          </c:spPr>
          <c:invertIfNegative val="0"/>
          <c:dPt>
            <c:idx val="1"/>
            <c:invertIfNegative val="0"/>
            <c:bubble3D val="0"/>
            <c:extLst>
              <c:ext xmlns:c16="http://schemas.microsoft.com/office/drawing/2014/chart" uri="{C3380CC4-5D6E-409C-BE32-E72D297353CC}">
                <c16:uniqueId val="{00000000-2CE6-4818-A879-8337F89809BD}"/>
              </c:ext>
            </c:extLst>
          </c:dPt>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'[1]6.3.2'!$C$13:$C$14</c:f>
              <c:strCache>
                <c:ptCount val="2"/>
                <c:pt idx="0">
                  <c:v>Buena calidad</c:v>
                </c:pt>
                <c:pt idx="1">
                  <c:v>Mala calidad</c:v>
                </c:pt>
              </c:strCache>
            </c:strRef>
          </c:cat>
          <c:val>
            <c:numRef>
              <c:f>'[1]6.3.2'!$E$13:$E$14</c:f>
              <c:numCache>
                <c:formatCode>0%</c:formatCode>
                <c:ptCount val="2"/>
                <c:pt idx="0">
                  <c:v>0.56862745098039214</c:v>
                </c:pt>
                <c:pt idx="1">
                  <c:v>0.43137254901960786</c:v>
                </c:pt>
              </c:numCache>
            </c:numRef>
          </c:val>
          <c:extLst>
            <c:ext xmlns:c16="http://schemas.microsoft.com/office/drawing/2014/chart" uri="{C3380CC4-5D6E-409C-BE32-E72D297353CC}">
              <c16:uniqueId val="{00000001-2CE6-4818-A879-8337F89809BD}"/>
            </c:ext>
          </c:extLst>
        </c:ser>
        <c:ser>
          <c:idx val="1"/>
          <c:order val="1"/>
          <c:tx>
            <c:strRef>
              <c:f>'[1]6.3.2'!$F$10:$G$10</c:f>
              <c:strCache>
                <c:ptCount val="2"/>
                <c:pt idx="0">
                  <c:v>2022</c:v>
                </c:pt>
              </c:strCache>
            </c:strRef>
          </c:tx>
          <c:spPr>
            <a:solidFill>
              <a:srgbClr val="CCEAF4"/>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'[1]6.3.2'!$G$13:$G$14</c:f>
              <c:numCache>
                <c:formatCode>0%</c:formatCode>
                <c:ptCount val="2"/>
                <c:pt idx="0">
                  <c:v>0.6470588235294118</c:v>
                </c:pt>
                <c:pt idx="1">
                  <c:v>0.35294117647058826</c:v>
                </c:pt>
              </c:numCache>
            </c:numRef>
          </c:val>
          <c:extLst>
            <c:ext xmlns:c16="http://schemas.microsoft.com/office/drawing/2014/chart" uri="{C3380CC4-5D6E-409C-BE32-E72D297353CC}">
              <c16:uniqueId val="{00000002-2CE6-4818-A879-8337F89809BD}"/>
            </c:ext>
          </c:extLst>
        </c:ser>
        <c:dLbls>
          <c:showLegendKey val="0"/>
          <c:showVal val="0"/>
          <c:showCatName val="0"/>
          <c:showSerName val="0"/>
          <c:showPercent val="0"/>
          <c:showBubbleSize val="0"/>
        </c:dLbls>
        <c:gapWidth val="100"/>
        <c:axId val="1428633183"/>
        <c:axId val="1428631519"/>
      </c:barChart>
      <c:catAx>
        <c:axId val="1428633183"/>
        <c:scaling>
          <c:orientation val="minMax"/>
        </c:scaling>
        <c:delete val="0"/>
        <c:axPos val="b"/>
        <c:numFmt formatCode="General" sourceLinked="1"/>
        <c:majorTickMark val="out"/>
        <c:minorTickMark val="none"/>
        <c:tickLblPos val="nextTo"/>
        <c:crossAx val="1428631519"/>
        <c:crosses val="autoZero"/>
        <c:auto val="1"/>
        <c:lblAlgn val="ctr"/>
        <c:lblOffset val="100"/>
        <c:noMultiLvlLbl val="0"/>
      </c:catAx>
      <c:valAx>
        <c:axId val="1428631519"/>
        <c:scaling>
          <c:orientation val="minMax"/>
        </c:scaling>
        <c:delete val="0"/>
        <c:axPos val="l"/>
        <c:majorGridlines/>
        <c:numFmt formatCode="0%" sourceLinked="1"/>
        <c:majorTickMark val="out"/>
        <c:minorTickMark val="none"/>
        <c:tickLblPos val="nextTo"/>
        <c:crossAx val="1428633183"/>
        <c:crosses val="autoZero"/>
        <c:crossBetween val="between"/>
      </c:valAx>
    </c:plotArea>
    <c:legend>
      <c:legendPos val="r"/>
      <c:overlay val="0"/>
    </c:legend>
    <c:plotVisOnly val="1"/>
    <c:dispBlanksAs val="gap"/>
    <c:showDLblsOverMax val="0"/>
  </c:chart>
  <c:spPr>
    <a:ln>
      <a:noFill/>
    </a:ln>
  </c:spPr>
  <c:txPr>
    <a:bodyPr/>
    <a:lstStyle/>
    <a:p>
      <a:pPr>
        <a:defRPr>
          <a:latin typeface="Open Sans Condensed" pitchFamily="2" charset="0"/>
          <a:ea typeface="Open Sans Condensed" pitchFamily="2" charset="0"/>
          <a:cs typeface="Open Sans Condensed" pitchFamily="2"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1198097</xdr:colOff>
      <xdr:row>8</xdr:row>
      <xdr:rowOff>3485411</xdr:rowOff>
    </xdr:from>
    <xdr:ext cx="1152525" cy="523875"/>
    <xdr:pic>
      <xdr:nvPicPr>
        <xdr:cNvPr id="13" name="image9.png">
          <a:extLst>
            <a:ext uri="{FF2B5EF4-FFF2-40B4-BE49-F238E27FC236}">
              <a16:creationId xmlns:a16="http://schemas.microsoft.com/office/drawing/2014/main" id="{00000000-0008-0000-0000-00000D000000}"/>
            </a:ext>
          </a:extLst>
        </xdr:cNvPr>
        <xdr:cNvPicPr preferRelativeResize="0"/>
      </xdr:nvPicPr>
      <xdr:blipFill>
        <a:blip xmlns:r="http://schemas.openxmlformats.org/officeDocument/2006/relationships" r:embed="rId1" cstate="print"/>
        <a:stretch>
          <a:fillRect/>
        </a:stretch>
      </xdr:blipFill>
      <xdr:spPr>
        <a:xfrm>
          <a:off x="6001565" y="11115653"/>
          <a:ext cx="1152525" cy="523875"/>
        </a:xfrm>
        <a:prstGeom prst="rect">
          <a:avLst/>
        </a:prstGeom>
        <a:noFill/>
      </xdr:spPr>
    </xdr:pic>
    <xdr:clientData fLocksWithSheet="0"/>
  </xdr:oneCellAnchor>
  <xdr:oneCellAnchor>
    <xdr:from>
      <xdr:col>1</xdr:col>
      <xdr:colOff>171449</xdr:colOff>
      <xdr:row>8</xdr:row>
      <xdr:rowOff>600074</xdr:rowOff>
    </xdr:from>
    <xdr:ext cx="4312489" cy="1673345"/>
    <xdr:pic>
      <xdr:nvPicPr>
        <xdr:cNvPr id="15" name="image5.png">
          <a:extLst>
            <a:ext uri="{FF2B5EF4-FFF2-40B4-BE49-F238E27FC236}">
              <a16:creationId xmlns:a16="http://schemas.microsoft.com/office/drawing/2014/main" id="{00000000-0008-0000-0000-00000F000000}"/>
            </a:ext>
          </a:extLst>
        </xdr:cNvPr>
        <xdr:cNvPicPr preferRelativeResize="0"/>
      </xdr:nvPicPr>
      <xdr:blipFill>
        <a:blip xmlns:r="http://schemas.openxmlformats.org/officeDocument/2006/relationships" r:embed="rId2" cstate="print"/>
        <a:stretch>
          <a:fillRect/>
        </a:stretch>
      </xdr:blipFill>
      <xdr:spPr>
        <a:xfrm>
          <a:off x="1726001" y="8211088"/>
          <a:ext cx="4312489" cy="1673345"/>
        </a:xfrm>
        <a:prstGeom prst="rect">
          <a:avLst/>
        </a:prstGeom>
        <a:noFill/>
      </xdr:spPr>
    </xdr:pic>
    <xdr:clientData fLocksWithSheet="0"/>
  </xdr:oneCellAnchor>
  <xdr:twoCellAnchor editAs="oneCell">
    <xdr:from>
      <xdr:col>3</xdr:col>
      <xdr:colOff>1686620</xdr:colOff>
      <xdr:row>8</xdr:row>
      <xdr:rowOff>668813</xdr:rowOff>
    </xdr:from>
    <xdr:to>
      <xdr:col>3</xdr:col>
      <xdr:colOff>6583907</xdr:colOff>
      <xdr:row>8</xdr:row>
      <xdr:rowOff>2237553</xdr:rowOff>
    </xdr:to>
    <xdr:pic>
      <xdr:nvPicPr>
        <xdr:cNvPr id="20" name="Imagen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280202" y="7233736"/>
          <a:ext cx="4897287" cy="15687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272415</xdr:colOff>
      <xdr:row>8</xdr:row>
      <xdr:rowOff>291465</xdr:rowOff>
    </xdr:from>
    <xdr:to>
      <xdr:col>15</xdr:col>
      <xdr:colOff>417195</xdr:colOff>
      <xdr:row>26</xdr:row>
      <xdr:rowOff>121920</xdr:rowOff>
    </xdr:to>
    <xdr:graphicFrame macro="">
      <xdr:nvGraphicFramePr>
        <xdr:cNvPr id="2" name="3 Gráfico">
          <a:extLst>
            <a:ext uri="{FF2B5EF4-FFF2-40B4-BE49-F238E27FC236}">
              <a16:creationId xmlns:a16="http://schemas.microsoft.com/office/drawing/2014/main" id="{00000000-0008-0000-B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odsinec_2010-2022_v3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
      <sheetName val="Lista de Objetivos"/>
      <sheetName val="ODS 1."/>
      <sheetName val="1.1.1"/>
      <sheetName val="Metadato 1.1.1"/>
      <sheetName val="1.2.1"/>
      <sheetName val="Metadato 1.2.1"/>
      <sheetName val="1.2.2"/>
      <sheetName val="Metadato 1.2.2"/>
      <sheetName val="1.3.1"/>
      <sheetName val="Metadato 1.3.1"/>
      <sheetName val="1.4.1"/>
      <sheetName val="Metadato 1.4.1"/>
      <sheetName val="1.4.2"/>
      <sheetName val="Metadato 1.4.2"/>
      <sheetName val="1.5.1"/>
      <sheetName val="Metadato 1.5.1"/>
      <sheetName val="1.5.2"/>
      <sheetName val="Metadato 1.5.2"/>
      <sheetName val="1.5.3"/>
      <sheetName val="Metadato 1.5.3"/>
      <sheetName val="1.5.4"/>
      <sheetName val="Metadato 1.5.4"/>
      <sheetName val="1.a.1"/>
      <sheetName val="Metadato 1.a.1"/>
      <sheetName val="1.a.2"/>
      <sheetName val="Metadato 1.a.2"/>
      <sheetName val="1.b.1"/>
      <sheetName val="Metadato 1.b.1"/>
      <sheetName val="ODS 2."/>
      <sheetName val="2.1.1"/>
      <sheetName val="Metadato 2.1.1"/>
      <sheetName val="2.1.2"/>
      <sheetName val="Metadato 2.1.2"/>
      <sheetName val="2.2.1"/>
      <sheetName val="Metadato 2.2.1"/>
      <sheetName val="2.2.2"/>
      <sheetName val="Metadato 2.2.2"/>
      <sheetName val="2.2.3"/>
      <sheetName val="Metadato 2.2.3"/>
      <sheetName val="2.3.1"/>
      <sheetName val="Metadato 2.3.1"/>
      <sheetName val="2.3.2"/>
      <sheetName val="Metadato 2.3.2"/>
      <sheetName val="2.4.1"/>
      <sheetName val="Metadato 2.4.1"/>
      <sheetName val="2.5.1"/>
      <sheetName val="Metadato 2.5.1"/>
      <sheetName val="2.5.2"/>
      <sheetName val="Metadato 2.5.2"/>
      <sheetName val="2.a.1"/>
      <sheetName val="Metadato 2.a.1"/>
      <sheetName val="2.a.2"/>
      <sheetName val="Metadato 2.a.2"/>
      <sheetName val="2.b.1"/>
      <sheetName val="Metadato 2.b.1"/>
      <sheetName val="2.c.1"/>
      <sheetName val="Metadato 2.c.1"/>
      <sheetName val="ODS 3."/>
      <sheetName val="3.1.1"/>
      <sheetName val="Metadato 3.1.1"/>
      <sheetName val="3.1.2"/>
      <sheetName val="Metadato 3.1.2"/>
      <sheetName val="3.2.1"/>
      <sheetName val="Metadato 3.2.1"/>
      <sheetName val="3.2.2"/>
      <sheetName val="Metadato 3.2.2"/>
      <sheetName val="3.3.1"/>
      <sheetName val="Metadato 3.3.1"/>
      <sheetName val="3.3.2"/>
      <sheetName val="Metadato 3.3.2"/>
      <sheetName val="3.3.3"/>
      <sheetName val="Metadato 3.3.3"/>
      <sheetName val="3.3.4"/>
      <sheetName val="Metadato 3.3.4"/>
      <sheetName val="3.3.5"/>
      <sheetName val="Metadato 3.3.5"/>
      <sheetName val="3.4.1"/>
      <sheetName val="Metadato 3.4.1"/>
      <sheetName val="3.4.2"/>
      <sheetName val="Metadato 3.4.2"/>
      <sheetName val="3.5.1"/>
      <sheetName val="Metadato 3.5.1"/>
      <sheetName val="3.5.2.a "/>
      <sheetName val="Metadato 3.5.2.a"/>
      <sheetName val="3.5.2.b "/>
      <sheetName val="Metadato 3.5.2.b"/>
      <sheetName val="3.6.1"/>
      <sheetName val="Metadato 3.6.1"/>
      <sheetName val="3.7.1"/>
      <sheetName val="Metadato 3.7.1"/>
      <sheetName val="3.7.1 EMNA"/>
      <sheetName val="Metadato 3.7.1 EMNA"/>
      <sheetName val="3.7.2"/>
      <sheetName val="Metadato 3.7.2"/>
      <sheetName val="3.8.1"/>
      <sheetName val="Metadato 3.8.1"/>
      <sheetName val="3.8.2"/>
      <sheetName val="Metadato 3.8.2"/>
      <sheetName val="3.9.1"/>
      <sheetName val="Metadato 3.9.1"/>
      <sheetName val="3.9.2"/>
      <sheetName val="Metadato 3.9.2"/>
      <sheetName val="3.9.3"/>
      <sheetName val="Metadato 3.9.3"/>
      <sheetName val="3.a.1"/>
      <sheetName val="Metadato 3.a.1"/>
      <sheetName val="3.b.1"/>
      <sheetName val="Metadato 3.b.1"/>
      <sheetName val="3.b.2"/>
      <sheetName val="Metadato 3.b.2"/>
      <sheetName val="3.b.3"/>
      <sheetName val="Metadato 3.b.3"/>
      <sheetName val="3.c.1"/>
      <sheetName val="Metadato 3.c.1"/>
      <sheetName val="3.d.1"/>
      <sheetName val="Metadato 3.d.1"/>
      <sheetName val="3.d.2"/>
      <sheetName val="Metadato 3.d.2"/>
      <sheetName val="ODS 4."/>
      <sheetName val="4.1.1"/>
      <sheetName val="Metadato 4.1.1"/>
      <sheetName val="4.1.2"/>
      <sheetName val="Metadato 4.1.2"/>
      <sheetName val="4.2.1"/>
      <sheetName val="Metadato 4.2.1"/>
      <sheetName val="4.2.2"/>
      <sheetName val="Metadato 4.2.2"/>
      <sheetName val="4.3.1"/>
      <sheetName val="Metadato 4.3.1"/>
      <sheetName val="4.4.1"/>
      <sheetName val="Metadato 4.4.1"/>
      <sheetName val="4.5.1"/>
      <sheetName val="Metadato 4.5.1"/>
      <sheetName val="4.6.1"/>
      <sheetName val="Metadato 4.6.1"/>
      <sheetName val="4.7.1"/>
      <sheetName val="Metadato 4.7.1"/>
      <sheetName val="4.a.1"/>
      <sheetName val="Metadato 4.a.1"/>
      <sheetName val="4.b.1"/>
      <sheetName val="Metadato 4.b.1"/>
      <sheetName val="4.c.1"/>
      <sheetName val="Metadato 4.c.1"/>
      <sheetName val="ODS 5."/>
      <sheetName val="5.1.1"/>
      <sheetName val="Metadato 5.1.1"/>
      <sheetName val="5.2.1"/>
      <sheetName val="Metadato 5.2.1"/>
      <sheetName val="5.2.2"/>
      <sheetName val="Metadato 5.2.2"/>
      <sheetName val="5.3.1"/>
      <sheetName val="Metadato 5.3.1"/>
      <sheetName val="5.3.1-ENAHO"/>
      <sheetName val="Metadato 5.3.1-ENAHO"/>
      <sheetName val="5.3.2"/>
      <sheetName val="Metadato 5.3.2"/>
      <sheetName val="5.4.1"/>
      <sheetName val="Metadato 5.4.1"/>
      <sheetName val="5.5.1"/>
      <sheetName val="Metadato 5.5.1"/>
      <sheetName val="5.5.2"/>
      <sheetName val="Metadato 5.5.2"/>
      <sheetName val="5.6.1"/>
      <sheetName val="Metadato 5.6.1"/>
      <sheetName val="5.6.2"/>
      <sheetName val="Metadato 5.6.2"/>
      <sheetName val="5.a.1"/>
      <sheetName val="Metadato 5.a.1"/>
      <sheetName val="5.a.2"/>
      <sheetName val="Metadato 5.a.2"/>
      <sheetName val="5.b.1"/>
      <sheetName val="Metadato 5.b.1"/>
      <sheetName val="5.c.1"/>
      <sheetName val="Metadato 5.c.1"/>
      <sheetName val="ODS 6."/>
      <sheetName val="6.1.1"/>
      <sheetName val="Metadato 6.1.1"/>
      <sheetName val="6.2.1.a"/>
      <sheetName val="Metadato 6.2.1.a"/>
      <sheetName val="6.2.1.b"/>
      <sheetName val="Metadato 6.2.1.b"/>
      <sheetName val="6.3.1"/>
      <sheetName val="Metadato 6.3.1"/>
      <sheetName val="6.3.2"/>
      <sheetName val="Metadato 6.3.2"/>
      <sheetName val="6.4.1"/>
      <sheetName val="Metadato 6.4.1"/>
      <sheetName val="6.4.2"/>
      <sheetName val="Metadato 6.4.2"/>
      <sheetName val="6.5.1"/>
      <sheetName val="Metadato 6.5.1"/>
      <sheetName val="6.5.2"/>
      <sheetName val="Metadato 6.5.2"/>
      <sheetName val="6.6.1"/>
      <sheetName val="Metadato 6.6.1"/>
      <sheetName val="6.a.1"/>
      <sheetName val="Metadato 6.a.1"/>
      <sheetName val="6.b.1"/>
      <sheetName val="Metadato 6.b.1"/>
      <sheetName val="ODS 7."/>
      <sheetName val="7.1.1"/>
      <sheetName val="Metadato 7.1.1"/>
      <sheetName val="7.1.2"/>
      <sheetName val="Metadato 7.1.2"/>
      <sheetName val="7.2.1"/>
      <sheetName val="Metadato 7.2.1"/>
      <sheetName val="7.2.1 BCCR"/>
      <sheetName val="Metadato 7.2.1 BCCR"/>
      <sheetName val="7.3.1"/>
      <sheetName val="Metadato 7.3.1"/>
      <sheetName val="7.3.1 BCCR"/>
      <sheetName val="Metadato 7.3.1 BCCR"/>
      <sheetName val="7.3.1 BCCR ae"/>
      <sheetName val="Metadato 7.3.1 BCCR ae"/>
      <sheetName val="7.a.1"/>
      <sheetName val="Metadato 7.a.1"/>
      <sheetName val="7.b.1"/>
      <sheetName val="Metadato 7.b.1"/>
      <sheetName val="ODS 8."/>
      <sheetName val="8.1.1"/>
      <sheetName val="Metadato 8.1.1"/>
      <sheetName val="8.2.1"/>
      <sheetName val="Metadato 8.2.1"/>
      <sheetName val="8.3.1"/>
      <sheetName val="Metadato 8.3.1"/>
      <sheetName val="8.4.1"/>
      <sheetName val="Metadato 8.4.1"/>
      <sheetName val="8.4.2"/>
      <sheetName val="Metadato 8.4.2"/>
      <sheetName val="8.5.1.a"/>
      <sheetName val="Metadato 8.5.1.a"/>
      <sheetName val="8.5.1.b"/>
      <sheetName val="Metadato 8.5.1.b"/>
      <sheetName val="8.5.2"/>
      <sheetName val="Metadato 8.5.2"/>
      <sheetName val="8.6.1"/>
      <sheetName val="Metadato 8.6.1"/>
      <sheetName val="8.7.1"/>
      <sheetName val="Metadato 8.7.1"/>
      <sheetName val="8.8.1"/>
      <sheetName val="Metadato 8.8.1"/>
      <sheetName val="8.8.2.a"/>
      <sheetName val="Metadato 8.8.2.a"/>
      <sheetName val="8.8.2.b"/>
      <sheetName val="Metadato 8.8.2.b"/>
      <sheetName val="8.9.1"/>
      <sheetName val="Metadato 8.9.1"/>
      <sheetName val="8.10.1.a"/>
      <sheetName val="Metadato 8.10.1.a"/>
      <sheetName val="8.10.1.b"/>
      <sheetName val="Metadato 8.10.1.b"/>
      <sheetName val="8.10.2"/>
      <sheetName val="Metadato 8.10.2"/>
      <sheetName val="8.a.1"/>
      <sheetName val="Metadato 8.a.1"/>
      <sheetName val="8.b.1"/>
      <sheetName val="Metadato 8.b.1"/>
      <sheetName val="ODS 9."/>
      <sheetName val="9.1.1"/>
      <sheetName val="Metadato 9.1.1"/>
      <sheetName val="9.1.2"/>
      <sheetName val="Metadato 9.1.2"/>
      <sheetName val="9.2.1"/>
      <sheetName val="Metadato 9.2.1"/>
      <sheetName val="9.2.2"/>
      <sheetName val="Metadato 9.2.2"/>
      <sheetName val="9.3.1"/>
      <sheetName val="Metadato 9.3.1"/>
      <sheetName val="9.3.2"/>
      <sheetName val="Metadato 9.3.2"/>
      <sheetName val="9.4.1"/>
      <sheetName val="Metadato 9.4.1"/>
      <sheetName val="9.4.1. ae"/>
      <sheetName val="Metadato 9.4.1. ae"/>
      <sheetName val="9.5.1"/>
      <sheetName val="Metadato 9.5.1"/>
      <sheetName val="9.5.2"/>
      <sheetName val="Metadato 9.5.2"/>
      <sheetName val="9.a.1"/>
      <sheetName val="Metadato 9.a.1"/>
      <sheetName val="9.b.1"/>
      <sheetName val="Metadato 9.b.1"/>
      <sheetName val="9.c.1"/>
      <sheetName val="Metadato 9.c.1"/>
      <sheetName val="ODS 10."/>
      <sheetName val="10.1.1"/>
      <sheetName val="Metadato 10.1.1"/>
      <sheetName val="10.2.1.a"/>
      <sheetName val="Metadato 10.2.1.a"/>
      <sheetName val="10.2.1.b"/>
      <sheetName val="Metadato 10.2.1.b"/>
      <sheetName val="10.3.1"/>
      <sheetName val="Metadato 10.3.1"/>
      <sheetName val="10.3.1 EMNA"/>
      <sheetName val="Metadato 10.3.1 EMNA"/>
      <sheetName val="10.4.1"/>
      <sheetName val="Metadato 10.4.1"/>
      <sheetName val="10.4.2"/>
      <sheetName val="Metadato 10.4.2"/>
      <sheetName val="10.5.1"/>
      <sheetName val="Metadato 10.5.1"/>
      <sheetName val="10.6.1"/>
      <sheetName val="Metadato 10.6.1"/>
      <sheetName val="10.7.1"/>
      <sheetName val="Metadato 10.7.1"/>
      <sheetName val="10.7.2"/>
      <sheetName val="Metadato 10.7.2"/>
      <sheetName val="10.7.3"/>
      <sheetName val="Metadato 10.7.3"/>
      <sheetName val="10.7.4"/>
      <sheetName val="Metadato 10.7.4"/>
      <sheetName val="10.a.1"/>
      <sheetName val="Metadato 10.a.1"/>
      <sheetName val="10.b.1"/>
      <sheetName val="Metadato 10.b.1"/>
      <sheetName val="10.c.1"/>
      <sheetName val="Metadato 10.c.1"/>
      <sheetName val="ODS 11."/>
      <sheetName val="11.1.1.a"/>
      <sheetName val="Metadato 11.1.1.a"/>
      <sheetName val="11.1.1.b"/>
      <sheetName val="Metadato 11.1.1.b"/>
      <sheetName val="11.1.1.c"/>
      <sheetName val="Metadato 11.1.1.c"/>
      <sheetName val="11.2.1"/>
      <sheetName val="Metadato 11.2.1"/>
      <sheetName val="11.3.1"/>
      <sheetName val="Metadato 11.3.1"/>
      <sheetName val="11.3.2"/>
      <sheetName val="Metadato 11.3.2"/>
      <sheetName val="11.4.1"/>
      <sheetName val="Metadato 11.4.1"/>
      <sheetName val="11.5.1"/>
      <sheetName val="Metadato 11.5.1"/>
      <sheetName val="11.5.2"/>
      <sheetName val="Metadato 11.5.2"/>
      <sheetName val="11.6.1"/>
      <sheetName val="Metadato 11.6.1"/>
      <sheetName val="11.6.2"/>
      <sheetName val="Metadato 11.6.2"/>
      <sheetName val="11.7.1"/>
      <sheetName val="Metadato 11.7.1"/>
      <sheetName val="11.7.2"/>
      <sheetName val="Metadato 11.7.2"/>
      <sheetName val="11.a.1"/>
      <sheetName val="Metadato 11.a.1"/>
      <sheetName val="11.b.1"/>
      <sheetName val="Metadato 11.b.1"/>
      <sheetName val="11.b.2"/>
      <sheetName val="Metadato 11.b.2"/>
      <sheetName val="ODS 12."/>
      <sheetName val="12.1.1"/>
      <sheetName val="Metadato 12.1.1"/>
      <sheetName val="12.2.1"/>
      <sheetName val="Metadato 12.2.1"/>
      <sheetName val="12.2.2"/>
      <sheetName val="Metadato 12.2.2"/>
      <sheetName val="12.3.1"/>
      <sheetName val="Metadato 12.3.1"/>
      <sheetName val="12.4.1"/>
      <sheetName val="Metadato 12.4.1"/>
      <sheetName val="12.4.2"/>
      <sheetName val="Metadato 12.4.2"/>
      <sheetName val="12.5.1"/>
      <sheetName val="Metadato 12.5.1"/>
      <sheetName val="12.6.1"/>
      <sheetName val="Metadato 12.6.1"/>
      <sheetName val="12.7.1"/>
      <sheetName val="Metadato 12.7.1"/>
      <sheetName val="12.8.1"/>
      <sheetName val="Metadato 12.8.1"/>
      <sheetName val="12.a.1"/>
      <sheetName val="Metadato 12.a.1"/>
      <sheetName val="12.b.1"/>
      <sheetName val="Metadato 12.b.1"/>
      <sheetName val="12.c.1"/>
      <sheetName val="Metadato 12.c.1"/>
      <sheetName val="ODS 13."/>
      <sheetName val="13.1.1"/>
      <sheetName val="Metadato 13.1.1"/>
      <sheetName val="13.1.2"/>
      <sheetName val="Metadato 13.1.2"/>
      <sheetName val="13.1.3"/>
      <sheetName val="Metadato 13.1.3"/>
      <sheetName val="13.2.1"/>
      <sheetName val="Metadato 13.2.1"/>
      <sheetName val="13.2.2"/>
      <sheetName val="Metadato 13.2.2"/>
      <sheetName val="13.3.1"/>
      <sheetName val="Metadatos 13.3.1"/>
      <sheetName val="13.a.1"/>
      <sheetName val="Metadato 13.a.1"/>
      <sheetName val="13.b.1"/>
      <sheetName val="Metadato 13.b.1"/>
      <sheetName val="ODS 14."/>
      <sheetName val="14.1.1"/>
      <sheetName val="Metadato 14.1.1"/>
      <sheetName val="14.2.1"/>
      <sheetName val="Metadato 14.2.1"/>
      <sheetName val="14.3.1"/>
      <sheetName val="Metadato 14.3.1"/>
      <sheetName val="14.4.1"/>
      <sheetName val="Metadato 14.4.1"/>
      <sheetName val="14.5.1"/>
      <sheetName val="Metadato 14.5.1"/>
      <sheetName val="14.6.1"/>
      <sheetName val="Metadato 14.6.1"/>
      <sheetName val="14.7.1"/>
      <sheetName val="Metadato 14.7.1"/>
      <sheetName val="14.a.1"/>
      <sheetName val="Metadato 14.a.1"/>
      <sheetName val="14.b.1"/>
      <sheetName val="Metadato 14.b.1"/>
      <sheetName val="14.c.1"/>
      <sheetName val="Metadato 14.c.1"/>
      <sheetName val="ODS 15."/>
      <sheetName val="15.1.1"/>
      <sheetName val="Metadato 15.1.1"/>
      <sheetName val="15.1.2"/>
      <sheetName val="Metadato 15.1.2"/>
      <sheetName val="15.2.1"/>
      <sheetName val="Metadato 15.2.1"/>
      <sheetName val="15.3.1"/>
      <sheetName val="Metadato 15.3.1"/>
      <sheetName val="15.4.1"/>
      <sheetName val="Metadato 15.4.1"/>
      <sheetName val="15.4.2"/>
      <sheetName val="Metadato 15.4.2"/>
      <sheetName val="15.5.1"/>
      <sheetName val="Metadato 15.5.1"/>
      <sheetName val="15.6.1"/>
      <sheetName val="Metadato 15.6.1"/>
      <sheetName val="15.7.1"/>
      <sheetName val="Metadato 15.7.1"/>
      <sheetName val="15.8.1"/>
      <sheetName val="Metadato 15.8.1"/>
      <sheetName val="15.9.1"/>
      <sheetName val="Metadato 15.9.1"/>
      <sheetName val="15.a.1"/>
      <sheetName val="Metadato 15.a.1"/>
      <sheetName val="15.b.1"/>
      <sheetName val="Metadato 15.b.1"/>
      <sheetName val="15.c.1"/>
      <sheetName val="Metadato 15.c.1"/>
      <sheetName val="ODS 16."/>
      <sheetName val="16.1.1"/>
      <sheetName val="Metadato 16.1.1"/>
      <sheetName val="16.1.2"/>
      <sheetName val="Metadato 16.1.2"/>
      <sheetName val="16.1.3"/>
      <sheetName val="Metadato 16.1.3"/>
      <sheetName val="16.1.4"/>
      <sheetName val="Metadato 16.1.4"/>
      <sheetName val="16.2.1"/>
      <sheetName val="Metadato 16.2.1"/>
      <sheetName val="16.2.2"/>
      <sheetName val="Metadato 16.2.2"/>
      <sheetName val="16.2.3"/>
      <sheetName val="Metadato 16.2.3"/>
      <sheetName val="16.3.1"/>
      <sheetName val="Metadato 16.3.1"/>
      <sheetName val="16.3.2"/>
      <sheetName val="Metadato 16.3.2"/>
      <sheetName val="16.3.3"/>
      <sheetName val="Metadato 16.3.3"/>
      <sheetName val="16.4.1"/>
      <sheetName val="Metadato 16.4.1"/>
      <sheetName val="16.4.2"/>
      <sheetName val="Metadato 16.4.2"/>
      <sheetName val="16.5.1"/>
      <sheetName val="Metadato 16.5.1"/>
      <sheetName val="16.5.2"/>
      <sheetName val="Metadato 16.5.2"/>
      <sheetName val="16.6.1"/>
      <sheetName val="Metadato 16.6.1"/>
      <sheetName val="16.6.2"/>
      <sheetName val="Metadato 16.6.2"/>
      <sheetName val="16.7.1"/>
      <sheetName val="Metadato 16.7.1"/>
      <sheetName val="16.7.2"/>
      <sheetName val="Metadato 16.7.2"/>
      <sheetName val="16.8.1"/>
      <sheetName val="Metadato 16.8.1"/>
      <sheetName val="16.9.1"/>
      <sheetName val="Metadato 16.9.1"/>
      <sheetName val="16.10.1"/>
      <sheetName val="Metadato 16.10.1"/>
      <sheetName val="16.10.2"/>
      <sheetName val="Metadato 16.10.2"/>
      <sheetName val="16.a.1"/>
      <sheetName val="Metadato 16.a.1"/>
      <sheetName val="16.b.1"/>
      <sheetName val="Metadato 16.b.1"/>
      <sheetName val="16.b.1 EMNA"/>
      <sheetName val="Metadato 16.b.1 EMNA"/>
      <sheetName val="ODS 17."/>
      <sheetName val="17.1.1"/>
      <sheetName val="Metadato 17.1.1"/>
      <sheetName val="17.1.2"/>
      <sheetName val="Metadato 17.1.2"/>
      <sheetName val="17.2.1"/>
      <sheetName val="Metadato 17.2.1"/>
      <sheetName val="17.3.1"/>
      <sheetName val="Metadato 17.3.1"/>
      <sheetName val="17.3.2"/>
      <sheetName val="Metadato 17.3.2"/>
      <sheetName val="17.4.1"/>
      <sheetName val="Metadato 17.4.1"/>
      <sheetName val="17.5.1"/>
      <sheetName val="Metadato 17.5.1"/>
      <sheetName val="17.6.1"/>
      <sheetName val="Metadato 17.6.1"/>
      <sheetName val="17.7.1"/>
      <sheetName val="Metadato 17.7.1"/>
      <sheetName val="17.8.1"/>
      <sheetName val="Metadato 17.8.1"/>
      <sheetName val="17.9.1"/>
      <sheetName val="Metadato 17.9.1"/>
      <sheetName val="17.10.1"/>
      <sheetName val="Metadato 17.10.1"/>
      <sheetName val="17.11.1"/>
      <sheetName val="Metadato 17.11.1"/>
      <sheetName val="17.12.1"/>
      <sheetName val="Metadato 17.12.1"/>
      <sheetName val="17.13.1"/>
      <sheetName val="Metadata 17.13.1"/>
      <sheetName val="17.14.1"/>
      <sheetName val="Metadato 17.14.1"/>
      <sheetName val="17.15.1"/>
      <sheetName val="Metadato 17.15.1"/>
      <sheetName val="17.16.1"/>
      <sheetName val="Metadato 17.16.1"/>
      <sheetName val="17.17.1"/>
      <sheetName val="Metadato 17.17.1"/>
      <sheetName val="17.18.1"/>
      <sheetName val="Metadato 17.18.1"/>
      <sheetName val="17.18.2"/>
      <sheetName val="Metadato 17.18.2"/>
      <sheetName val="17.18.3"/>
      <sheetName val="Metadato 17.18.3"/>
      <sheetName val="17.19.1"/>
      <sheetName val="Metadato 17.19.1"/>
      <sheetName val="17.19.2"/>
      <sheetName val="Metadato 17.19.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ow r="10">
          <cell r="D10">
            <v>2021</v>
          </cell>
          <cell r="F10">
            <v>2022</v>
          </cell>
        </row>
        <row r="13">
          <cell r="C13" t="str">
            <v>Buena calidad</v>
          </cell>
          <cell r="E13">
            <v>0.56862745098039214</v>
          </cell>
          <cell r="G13">
            <v>0.6470588235294118</v>
          </cell>
        </row>
        <row r="14">
          <cell r="C14" t="str">
            <v>Mala calidad</v>
          </cell>
          <cell r="E14">
            <v>0.43137254901960786</v>
          </cell>
          <cell r="G14">
            <v>0.35294117647058826</v>
          </cell>
        </row>
      </sheetData>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vgonzalez@da.go.cr" TargetMode="External"/><Relationship Id="rId1" Type="http://schemas.openxmlformats.org/officeDocument/2006/relationships/hyperlink" Target="mailto:jzeledon@da.go.c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03"/>
  <sheetViews>
    <sheetView tabSelected="1" topLeftCell="D8" zoomScale="117" zoomScaleNormal="117" workbookViewId="0">
      <selection activeCell="B9" sqref="B9:D9"/>
    </sheetView>
  </sheetViews>
  <sheetFormatPr defaultColWidth="14.42578125" defaultRowHeight="15" customHeight="1"/>
  <cols>
    <col min="1" max="1" width="33" customWidth="1"/>
    <col min="2" max="2" width="25.7109375" customWidth="1"/>
    <col min="3" max="3" width="23" customWidth="1"/>
    <col min="4" max="4" width="142" customWidth="1"/>
    <col min="5" max="5" width="104.28515625" customWidth="1"/>
    <col min="6" max="25" width="10.7109375" customWidth="1"/>
  </cols>
  <sheetData>
    <row r="1" spans="1:12" ht="14.25" customHeight="1"/>
    <row r="2" spans="1:12" ht="96.75" customHeight="1">
      <c r="A2" s="127" t="s">
        <v>0</v>
      </c>
      <c r="B2" s="160"/>
      <c r="C2" s="160"/>
      <c r="D2" s="160"/>
    </row>
    <row r="3" spans="1:12" ht="14.25" customHeight="1"/>
    <row r="4" spans="1:12" ht="27" customHeight="1">
      <c r="A4" s="128" t="s">
        <v>1</v>
      </c>
      <c r="B4" s="160"/>
      <c r="C4" s="160"/>
      <c r="D4" s="160"/>
    </row>
    <row r="5" spans="1:12" ht="14.25" customHeight="1">
      <c r="A5" s="129"/>
      <c r="B5" s="161"/>
      <c r="C5" s="161"/>
      <c r="D5" s="1"/>
      <c r="E5" s="1"/>
    </row>
    <row r="6" spans="1:12" ht="52.5" customHeight="1">
      <c r="A6" s="2" t="s">
        <v>2</v>
      </c>
      <c r="B6" s="123" t="s">
        <v>3</v>
      </c>
      <c r="C6" s="162"/>
      <c r="D6" s="163"/>
      <c r="E6" s="118"/>
      <c r="F6" s="119"/>
      <c r="G6" s="119"/>
      <c r="H6" s="119"/>
      <c r="I6" s="119"/>
      <c r="J6" s="119"/>
      <c r="K6" s="119"/>
      <c r="L6" s="119"/>
    </row>
    <row r="7" spans="1:12" ht="188.45" customHeight="1">
      <c r="A7" s="2" t="s">
        <v>4</v>
      </c>
      <c r="B7" s="122" t="s">
        <v>5</v>
      </c>
      <c r="C7" s="162"/>
      <c r="D7" s="163"/>
      <c r="E7" s="1"/>
    </row>
    <row r="8" spans="1:12" ht="111" customHeight="1">
      <c r="A8" s="2" t="s">
        <v>6</v>
      </c>
      <c r="B8" s="122" t="s">
        <v>7</v>
      </c>
      <c r="C8" s="162"/>
      <c r="D8" s="163"/>
      <c r="E8" s="1"/>
    </row>
    <row r="9" spans="1:12" ht="409.6" customHeight="1">
      <c r="A9" s="2" t="s">
        <v>8</v>
      </c>
      <c r="B9" s="123" t="s">
        <v>9</v>
      </c>
      <c r="C9" s="162"/>
      <c r="D9" s="163"/>
      <c r="E9" s="1"/>
    </row>
    <row r="10" spans="1:12" ht="66" customHeight="1">
      <c r="A10" s="2" t="s">
        <v>10</v>
      </c>
      <c r="B10" s="124" t="s">
        <v>11</v>
      </c>
      <c r="C10" s="162"/>
      <c r="D10" s="163"/>
      <c r="E10" s="1"/>
    </row>
    <row r="11" spans="1:12" ht="40.5" customHeight="1">
      <c r="A11" s="2" t="s">
        <v>12</v>
      </c>
      <c r="B11" s="125" t="s">
        <v>13</v>
      </c>
      <c r="C11" s="162"/>
      <c r="D11" s="163"/>
      <c r="E11" s="1"/>
    </row>
    <row r="12" spans="1:12" ht="55.5" customHeight="1">
      <c r="A12" s="2" t="s">
        <v>14</v>
      </c>
      <c r="B12" s="120" t="s">
        <v>15</v>
      </c>
      <c r="C12" s="162"/>
      <c r="D12" s="163"/>
      <c r="E12" s="1"/>
    </row>
    <row r="13" spans="1:12" ht="75" customHeight="1">
      <c r="A13" s="2" t="s">
        <v>16</v>
      </c>
      <c r="B13" s="122" t="s">
        <v>17</v>
      </c>
      <c r="C13" s="162"/>
      <c r="D13" s="163"/>
      <c r="E13" s="1"/>
    </row>
    <row r="14" spans="1:12" ht="42.6" customHeight="1">
      <c r="A14" s="2" t="s">
        <v>18</v>
      </c>
      <c r="B14" s="122" t="s">
        <v>19</v>
      </c>
      <c r="C14" s="162"/>
      <c r="D14" s="163"/>
      <c r="E14" s="1"/>
    </row>
    <row r="15" spans="1:12" ht="85.5" customHeight="1">
      <c r="A15" s="2" t="s">
        <v>20</v>
      </c>
      <c r="B15" s="122" t="s">
        <v>21</v>
      </c>
      <c r="C15" s="162"/>
      <c r="D15" s="163"/>
      <c r="E15" s="1"/>
    </row>
    <row r="16" spans="1:12" ht="77.25" customHeight="1">
      <c r="A16" s="2" t="s">
        <v>22</v>
      </c>
      <c r="B16" s="124" t="s">
        <v>23</v>
      </c>
      <c r="C16" s="162"/>
      <c r="D16" s="163"/>
      <c r="E16" s="1"/>
    </row>
    <row r="17" spans="1:5" ht="158.25" customHeight="1">
      <c r="A17" s="2" t="s">
        <v>24</v>
      </c>
      <c r="B17" s="124" t="s">
        <v>25</v>
      </c>
      <c r="C17" s="162"/>
      <c r="D17" s="163"/>
      <c r="E17" s="1"/>
    </row>
    <row r="18" spans="1:5" ht="14.25" customHeight="1">
      <c r="A18" s="126" t="s">
        <v>26</v>
      </c>
      <c r="B18" s="161"/>
      <c r="C18" s="161"/>
      <c r="D18" s="161"/>
      <c r="E18" s="1"/>
    </row>
    <row r="19" spans="1:5" ht="14.25" customHeight="1">
      <c r="A19" s="130" t="s">
        <v>27</v>
      </c>
      <c r="B19" s="160"/>
      <c r="C19" s="160"/>
      <c r="D19" s="160"/>
      <c r="E19" s="1"/>
    </row>
    <row r="20" spans="1:5" ht="14.25" customHeight="1">
      <c r="A20" s="1"/>
      <c r="B20" s="1"/>
      <c r="C20" s="1"/>
      <c r="D20" s="1"/>
      <c r="E20" s="1"/>
    </row>
    <row r="21" spans="1:5" ht="14.25" customHeight="1">
      <c r="A21" s="3" t="s">
        <v>28</v>
      </c>
      <c r="B21" s="120" t="s">
        <v>29</v>
      </c>
      <c r="C21" s="162"/>
      <c r="D21" s="163"/>
      <c r="E21" s="1"/>
    </row>
    <row r="22" spans="1:5" ht="33.75" customHeight="1">
      <c r="A22" s="4" t="s">
        <v>30</v>
      </c>
      <c r="B22" s="131" t="s">
        <v>31</v>
      </c>
      <c r="C22" s="162"/>
      <c r="D22" s="163"/>
      <c r="E22" s="1"/>
    </row>
    <row r="23" spans="1:5" ht="29.25" customHeight="1">
      <c r="A23" s="5" t="s">
        <v>32</v>
      </c>
      <c r="B23" s="122" t="s">
        <v>33</v>
      </c>
      <c r="C23" s="162"/>
      <c r="D23" s="163"/>
      <c r="E23" s="1"/>
    </row>
    <row r="24" spans="1:5" ht="14.25" customHeight="1">
      <c r="A24" s="1"/>
      <c r="B24" s="1"/>
      <c r="C24" s="1"/>
      <c r="D24" s="1"/>
      <c r="E24" s="1"/>
    </row>
    <row r="25" spans="1:5" ht="14.25" customHeight="1">
      <c r="A25" s="130" t="s">
        <v>34</v>
      </c>
      <c r="B25" s="160"/>
      <c r="C25" s="160"/>
      <c r="D25" s="160"/>
      <c r="E25" s="1"/>
    </row>
    <row r="26" spans="1:5" ht="14.25" customHeight="1">
      <c r="A26" s="6"/>
      <c r="B26" s="6"/>
      <c r="C26" s="6"/>
      <c r="D26" s="6"/>
      <c r="E26" s="1"/>
    </row>
    <row r="27" spans="1:5" ht="14.25" customHeight="1">
      <c r="A27" s="3" t="s">
        <v>35</v>
      </c>
      <c r="B27" s="120" t="s">
        <v>36</v>
      </c>
      <c r="C27" s="162"/>
      <c r="D27" s="163"/>
      <c r="E27" s="1"/>
    </row>
    <row r="28" spans="1:5" ht="14.25" customHeight="1">
      <c r="A28" s="3" t="s">
        <v>37</v>
      </c>
      <c r="B28" s="120" t="s">
        <v>29</v>
      </c>
      <c r="C28" s="162"/>
      <c r="D28" s="163"/>
      <c r="E28" s="1"/>
    </row>
    <row r="29" spans="1:5" ht="14.25" customHeight="1">
      <c r="A29" s="3" t="s">
        <v>38</v>
      </c>
      <c r="B29" s="120" t="s">
        <v>39</v>
      </c>
      <c r="C29" s="162"/>
      <c r="D29" s="163"/>
      <c r="E29" s="1"/>
    </row>
    <row r="30" spans="1:5" ht="14.25" customHeight="1">
      <c r="A30" s="3" t="s">
        <v>40</v>
      </c>
      <c r="B30" s="121" t="s">
        <v>41</v>
      </c>
      <c r="C30" s="162"/>
      <c r="D30" s="163"/>
      <c r="E30" s="1"/>
    </row>
    <row r="31" spans="1:5" ht="14.25" customHeight="1">
      <c r="A31" s="3" t="s">
        <v>42</v>
      </c>
      <c r="B31" s="120" t="s">
        <v>43</v>
      </c>
      <c r="C31" s="162"/>
      <c r="D31" s="163"/>
      <c r="E31" s="1"/>
    </row>
    <row r="32" spans="1:5" ht="14.25" customHeight="1">
      <c r="A32" s="3" t="s">
        <v>35</v>
      </c>
      <c r="B32" s="120" t="s">
        <v>44</v>
      </c>
      <c r="C32" s="162"/>
      <c r="D32" s="163"/>
      <c r="E32" s="1"/>
    </row>
    <row r="33" spans="1:5" ht="14.25" customHeight="1">
      <c r="A33" s="3" t="s">
        <v>37</v>
      </c>
      <c r="B33" s="120" t="s">
        <v>29</v>
      </c>
      <c r="C33" s="162"/>
      <c r="D33" s="163"/>
      <c r="E33" s="1"/>
    </row>
    <row r="34" spans="1:5" ht="14.25" customHeight="1">
      <c r="A34" s="3" t="s">
        <v>38</v>
      </c>
      <c r="B34" s="120" t="s">
        <v>39</v>
      </c>
      <c r="C34" s="162"/>
      <c r="D34" s="163"/>
      <c r="E34" s="1"/>
    </row>
    <row r="35" spans="1:5" ht="14.25" customHeight="1">
      <c r="A35" s="3" t="s">
        <v>40</v>
      </c>
      <c r="B35" s="121" t="s">
        <v>45</v>
      </c>
      <c r="C35" s="162"/>
      <c r="D35" s="163"/>
      <c r="E35" s="1"/>
    </row>
    <row r="36" spans="1:5" ht="14.25" customHeight="1">
      <c r="A36" s="3" t="s">
        <v>42</v>
      </c>
      <c r="B36" s="120" t="s">
        <v>43</v>
      </c>
      <c r="C36" s="162"/>
      <c r="D36" s="163"/>
      <c r="E36" s="1"/>
    </row>
    <row r="37" spans="1:5" ht="14.25" customHeight="1">
      <c r="B37" s="10"/>
      <c r="C37" s="9"/>
      <c r="D37" s="9"/>
      <c r="E37" s="1"/>
    </row>
    <row r="38" spans="1:5" ht="14.25" customHeight="1">
      <c r="A38" s="133" t="s">
        <v>46</v>
      </c>
      <c r="B38" s="160"/>
      <c r="C38" s="160"/>
      <c r="D38" s="160"/>
      <c r="E38" s="1"/>
    </row>
    <row r="39" spans="1:5" ht="14.25" customHeight="1">
      <c r="A39" s="7"/>
      <c r="B39" s="7"/>
      <c r="C39" s="7"/>
      <c r="D39" s="1"/>
      <c r="E39" s="1"/>
    </row>
    <row r="40" spans="1:5" ht="14.25" customHeight="1">
      <c r="A40" s="8" t="s">
        <v>47</v>
      </c>
      <c r="B40" s="132">
        <v>2024</v>
      </c>
      <c r="C40" s="162"/>
      <c r="D40" s="163"/>
      <c r="E40" s="1"/>
    </row>
    <row r="41" spans="1:5" ht="14.25" customHeight="1">
      <c r="A41" s="8" t="s">
        <v>48</v>
      </c>
      <c r="B41" s="120" t="s">
        <v>49</v>
      </c>
      <c r="C41" s="162"/>
      <c r="D41" s="163"/>
      <c r="E41" s="1"/>
    </row>
    <row r="42" spans="1:5" ht="30" customHeight="1">
      <c r="A42" s="8" t="s">
        <v>50</v>
      </c>
      <c r="B42" s="132" t="s">
        <v>51</v>
      </c>
      <c r="C42" s="162"/>
      <c r="D42" s="163"/>
      <c r="E42" s="1"/>
    </row>
    <row r="43" spans="1:5" ht="14.25" customHeight="1">
      <c r="A43" s="8" t="s">
        <v>52</v>
      </c>
      <c r="B43" s="132" t="s">
        <v>44</v>
      </c>
      <c r="C43" s="162"/>
      <c r="D43" s="163"/>
      <c r="E43" s="1"/>
    </row>
    <row r="44" spans="1:5" ht="14.25" customHeight="1">
      <c r="A44" s="1"/>
      <c r="B44" s="1"/>
      <c r="C44" s="1"/>
      <c r="D44" s="1"/>
      <c r="E44" s="1"/>
    </row>
    <row r="45" spans="1:5" ht="14.25" customHeight="1">
      <c r="A45" s="1"/>
      <c r="B45" s="1"/>
      <c r="C45" s="1"/>
      <c r="D45" s="1"/>
      <c r="E45" s="1"/>
    </row>
    <row r="46" spans="1:5" ht="14.25" customHeight="1"/>
    <row r="47" spans="1:5" ht="14.25" customHeight="1"/>
    <row r="48" spans="1:5"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sheetData>
  <mergeCells count="37">
    <mergeCell ref="B41:D41"/>
    <mergeCell ref="B42:D42"/>
    <mergeCell ref="B43:D43"/>
    <mergeCell ref="B27:D27"/>
    <mergeCell ref="B28:D28"/>
    <mergeCell ref="B30:D30"/>
    <mergeCell ref="B31:D31"/>
    <mergeCell ref="A38:D38"/>
    <mergeCell ref="B40:D40"/>
    <mergeCell ref="B29:D29"/>
    <mergeCell ref="B36:D36"/>
    <mergeCell ref="A19:D19"/>
    <mergeCell ref="B21:D21"/>
    <mergeCell ref="B22:D22"/>
    <mergeCell ref="B23:D23"/>
    <mergeCell ref="A25:D25"/>
    <mergeCell ref="A2:D2"/>
    <mergeCell ref="A4:D4"/>
    <mergeCell ref="A5:C5"/>
    <mergeCell ref="B6:D6"/>
    <mergeCell ref="B7:D7"/>
    <mergeCell ref="E6:L6"/>
    <mergeCell ref="B32:D32"/>
    <mergeCell ref="B33:D33"/>
    <mergeCell ref="B34:D34"/>
    <mergeCell ref="B35:D35"/>
    <mergeCell ref="B8:D8"/>
    <mergeCell ref="B9:D9"/>
    <mergeCell ref="B10:D10"/>
    <mergeCell ref="B11:D11"/>
    <mergeCell ref="B12:D12"/>
    <mergeCell ref="B13:D13"/>
    <mergeCell ref="B14:D14"/>
    <mergeCell ref="B15:D15"/>
    <mergeCell ref="B16:D16"/>
    <mergeCell ref="B17:D17"/>
    <mergeCell ref="A18:D18"/>
  </mergeCells>
  <hyperlinks>
    <hyperlink ref="B30" r:id="rId1" xr:uid="{00000000-0004-0000-0000-000000000000}"/>
    <hyperlink ref="B35" r:id="rId2" xr:uid="{00000000-0004-0000-0000-000001000000}"/>
  </hyperlinks>
  <pageMargins left="0.7" right="0.7" top="0.75" bottom="0.75" header="0" footer="0"/>
  <pageSetup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8:AE146"/>
  <sheetViews>
    <sheetView topLeftCell="C135" zoomScale="76" zoomScaleNormal="76" workbookViewId="0">
      <selection activeCell="C34" sqref="C34:AE34"/>
    </sheetView>
  </sheetViews>
  <sheetFormatPr defaultColWidth="11.42578125" defaultRowHeight="14.45"/>
  <cols>
    <col min="4" max="4" width="11.5703125" customWidth="1"/>
  </cols>
  <sheetData>
    <row r="8" spans="3:31" ht="54" customHeight="1">
      <c r="C8" s="24"/>
      <c r="D8" s="24"/>
      <c r="E8" s="24"/>
      <c r="F8" s="24"/>
      <c r="G8" s="24"/>
      <c r="H8" s="24"/>
      <c r="I8" s="24"/>
      <c r="J8" s="134" t="s">
        <v>53</v>
      </c>
      <c r="K8" s="134"/>
      <c r="L8" s="134"/>
      <c r="M8" s="134"/>
      <c r="N8" s="134"/>
      <c r="O8" s="134"/>
      <c r="P8" s="24"/>
      <c r="Q8" s="24"/>
      <c r="R8" s="24"/>
      <c r="S8" s="24"/>
      <c r="T8" s="24"/>
      <c r="U8" s="24"/>
      <c r="V8" s="24"/>
      <c r="W8" s="24"/>
      <c r="X8" s="24"/>
      <c r="Y8" s="24"/>
      <c r="Z8" s="24"/>
      <c r="AA8" s="24"/>
      <c r="AB8" s="24"/>
      <c r="AC8" s="24"/>
      <c r="AD8" s="24"/>
      <c r="AE8" s="24"/>
    </row>
    <row r="9" spans="3:31" ht="71.45" customHeight="1">
      <c r="C9" s="135" t="s">
        <v>54</v>
      </c>
      <c r="D9" s="135"/>
      <c r="E9" s="135"/>
      <c r="F9" s="135"/>
      <c r="G9" s="135"/>
      <c r="H9" s="24"/>
      <c r="I9" s="24"/>
      <c r="J9" s="24"/>
      <c r="K9" s="24"/>
      <c r="L9" s="24"/>
      <c r="M9" s="24"/>
      <c r="N9" s="24"/>
      <c r="O9" s="24"/>
      <c r="P9" s="24"/>
      <c r="Q9" s="24"/>
      <c r="R9" s="24"/>
      <c r="S9" s="24"/>
      <c r="T9" s="24"/>
      <c r="U9" s="24"/>
      <c r="V9" s="24"/>
      <c r="W9" s="24"/>
      <c r="X9" s="24"/>
      <c r="Y9" s="24"/>
      <c r="Z9" s="24"/>
      <c r="AA9" s="24"/>
      <c r="AB9" s="24"/>
      <c r="AC9" s="24"/>
      <c r="AD9" s="24"/>
      <c r="AE9" s="24"/>
    </row>
    <row r="10" spans="3:31" ht="15.6">
      <c r="C10" s="136" t="s">
        <v>55</v>
      </c>
      <c r="D10" s="138">
        <v>2021</v>
      </c>
      <c r="E10" s="138"/>
      <c r="F10" s="138">
        <v>2022</v>
      </c>
      <c r="G10" s="138"/>
      <c r="H10" s="25"/>
      <c r="I10" s="25"/>
      <c r="J10" s="25"/>
      <c r="K10" s="25"/>
      <c r="L10" s="25"/>
      <c r="M10" s="24"/>
      <c r="N10" s="24"/>
      <c r="O10" s="24"/>
      <c r="P10" s="24"/>
      <c r="Q10" s="24"/>
      <c r="R10" s="24"/>
      <c r="S10" s="24"/>
      <c r="T10" s="24"/>
      <c r="U10" s="24"/>
      <c r="V10" s="24"/>
      <c r="W10" s="24"/>
      <c r="X10" s="24"/>
      <c r="Y10" s="24"/>
      <c r="Z10" s="24"/>
      <c r="AA10" s="24"/>
      <c r="AB10" s="24"/>
      <c r="AC10" s="24"/>
      <c r="AD10" s="24"/>
      <c r="AE10" s="24"/>
    </row>
    <row r="11" spans="3:31">
      <c r="C11" s="137"/>
      <c r="D11" s="11" t="s">
        <v>56</v>
      </c>
      <c r="E11" s="11" t="s">
        <v>57</v>
      </c>
      <c r="F11" s="11" t="s">
        <v>56</v>
      </c>
      <c r="G11" s="11" t="s">
        <v>57</v>
      </c>
      <c r="H11" s="23"/>
      <c r="I11" s="23"/>
      <c r="J11" s="23"/>
      <c r="K11" s="26"/>
      <c r="L11" s="23"/>
      <c r="M11" s="23"/>
      <c r="N11" s="23"/>
      <c r="O11" s="23"/>
      <c r="P11" s="23"/>
      <c r="Q11" s="23"/>
      <c r="R11" s="23"/>
      <c r="S11" s="23"/>
      <c r="T11" s="23"/>
      <c r="U11" s="23"/>
      <c r="V11" s="23"/>
      <c r="W11" s="23"/>
      <c r="X11" s="23"/>
      <c r="Y11" s="23"/>
      <c r="Z11" s="23"/>
      <c r="AA11" s="23"/>
      <c r="AB11" s="23"/>
      <c r="AC11" s="23"/>
      <c r="AD11" s="23"/>
      <c r="AE11" s="23"/>
    </row>
    <row r="12" spans="3:31">
      <c r="C12" s="12" t="s">
        <v>58</v>
      </c>
      <c r="D12" s="13">
        <v>51</v>
      </c>
      <c r="E12" s="14">
        <f>+D12/D$12</f>
        <v>1</v>
      </c>
      <c r="F12" s="15">
        <v>51</v>
      </c>
      <c r="G12" s="14">
        <f>+F12/F$12</f>
        <v>1</v>
      </c>
      <c r="H12" s="23"/>
      <c r="I12" s="23"/>
      <c r="J12" s="23"/>
      <c r="K12" s="26"/>
      <c r="L12" s="23"/>
      <c r="M12" s="23"/>
      <c r="N12" s="23"/>
      <c r="O12" s="23"/>
      <c r="P12" s="23"/>
      <c r="Q12" s="23"/>
      <c r="R12" s="23"/>
      <c r="S12" s="23"/>
      <c r="T12" s="23"/>
      <c r="U12" s="23"/>
      <c r="V12" s="23"/>
      <c r="W12" s="23"/>
      <c r="X12" s="23"/>
      <c r="Y12" s="23"/>
      <c r="Z12" s="23"/>
      <c r="AA12" s="23"/>
      <c r="AB12" s="23"/>
      <c r="AC12" s="23"/>
      <c r="AD12" s="23"/>
      <c r="AE12" s="23"/>
    </row>
    <row r="13" spans="3:31" ht="27.6">
      <c r="C13" s="16" t="s">
        <v>59</v>
      </c>
      <c r="D13" s="17">
        <v>29</v>
      </c>
      <c r="E13" s="14">
        <f t="shared" ref="E13:E14" si="0">+D13/D$12</f>
        <v>0.56862745098039214</v>
      </c>
      <c r="F13" s="15">
        <v>33</v>
      </c>
      <c r="G13" s="14">
        <f t="shared" ref="G13:G14" si="1">+F13/F$12</f>
        <v>0.6470588235294118</v>
      </c>
      <c r="H13" s="23"/>
      <c r="I13" s="23"/>
      <c r="J13" s="23"/>
      <c r="K13" s="26"/>
      <c r="L13" s="23"/>
      <c r="M13" s="23"/>
      <c r="N13" s="23"/>
      <c r="O13" s="23"/>
      <c r="P13" s="23"/>
      <c r="Q13" s="23"/>
      <c r="R13" s="23"/>
      <c r="S13" s="23"/>
      <c r="T13" s="23"/>
      <c r="U13" s="23"/>
      <c r="V13" s="23"/>
      <c r="W13" s="23"/>
      <c r="X13" s="23"/>
      <c r="Y13" s="23"/>
      <c r="Z13" s="23"/>
      <c r="AA13" s="23"/>
      <c r="AB13" s="23"/>
      <c r="AC13" s="23"/>
      <c r="AD13" s="23"/>
      <c r="AE13" s="23"/>
    </row>
    <row r="14" spans="3:31" ht="27.6">
      <c r="C14" s="18" t="s">
        <v>60</v>
      </c>
      <c r="D14" s="19">
        <v>22</v>
      </c>
      <c r="E14" s="20">
        <f t="shared" si="0"/>
        <v>0.43137254901960786</v>
      </c>
      <c r="F14" s="21">
        <v>18</v>
      </c>
      <c r="G14" s="20">
        <f t="shared" si="1"/>
        <v>0.35294117647058826</v>
      </c>
      <c r="H14" s="23"/>
      <c r="I14" s="23"/>
      <c r="J14" s="23"/>
      <c r="K14" s="26"/>
      <c r="L14" s="23"/>
      <c r="M14" s="23"/>
      <c r="N14" s="23"/>
      <c r="O14" s="23"/>
      <c r="P14" s="23"/>
      <c r="Q14" s="23"/>
      <c r="R14" s="23"/>
      <c r="S14" s="23"/>
      <c r="T14" s="23"/>
      <c r="U14" s="23"/>
      <c r="V14" s="23"/>
      <c r="W14" s="23"/>
      <c r="X14" s="23"/>
      <c r="Y14" s="23"/>
      <c r="Z14" s="23"/>
      <c r="AA14" s="23"/>
      <c r="AB14" s="23"/>
      <c r="AC14" s="23"/>
      <c r="AD14" s="23"/>
      <c r="AE14" s="23"/>
    </row>
    <row r="15" spans="3:31" ht="33.6" customHeight="1">
      <c r="C15" s="22" t="s">
        <v>61</v>
      </c>
      <c r="D15" s="23"/>
      <c r="E15" s="23"/>
      <c r="F15" s="23"/>
      <c r="G15" s="23"/>
      <c r="H15" s="23"/>
      <c r="I15" s="23"/>
      <c r="J15" s="23"/>
      <c r="K15" s="26"/>
      <c r="L15" s="23"/>
      <c r="M15" s="23"/>
      <c r="N15" s="23"/>
      <c r="O15" s="23"/>
      <c r="P15" s="23"/>
      <c r="Q15" s="23"/>
      <c r="R15" s="23"/>
      <c r="S15" s="23"/>
      <c r="T15" s="23"/>
      <c r="U15" s="23"/>
      <c r="V15" s="23"/>
      <c r="W15" s="23"/>
      <c r="X15" s="23"/>
      <c r="Y15" s="23"/>
      <c r="Z15" s="23"/>
      <c r="AA15" s="23"/>
      <c r="AB15" s="23"/>
      <c r="AC15" s="23"/>
      <c r="AD15" s="23"/>
      <c r="AE15" s="23"/>
    </row>
    <row r="16" spans="3:31">
      <c r="C16" s="23"/>
      <c r="D16" s="23"/>
      <c r="E16" s="23"/>
      <c r="F16" s="23"/>
      <c r="G16" s="23"/>
      <c r="H16" s="27"/>
      <c r="I16" s="27"/>
      <c r="J16" s="23"/>
      <c r="K16" s="26"/>
      <c r="L16" s="23"/>
      <c r="M16" s="23"/>
      <c r="N16" s="23"/>
      <c r="O16" s="23"/>
      <c r="P16" s="23"/>
      <c r="Q16" s="23"/>
      <c r="R16" s="23"/>
      <c r="S16" s="23"/>
      <c r="T16" s="23"/>
      <c r="U16" s="23"/>
      <c r="V16" s="23"/>
      <c r="W16" s="23"/>
      <c r="X16" s="23"/>
      <c r="Y16" s="23"/>
      <c r="Z16" s="23"/>
      <c r="AA16" s="23"/>
      <c r="AB16" s="23"/>
      <c r="AC16" s="23"/>
      <c r="AD16" s="23"/>
      <c r="AE16" s="23"/>
    </row>
    <row r="17" spans="3:31">
      <c r="C17" s="23"/>
      <c r="D17" s="23"/>
      <c r="E17" s="23"/>
      <c r="F17" s="23"/>
      <c r="G17" s="23"/>
      <c r="H17" s="27"/>
      <c r="I17" s="27"/>
      <c r="J17" s="23"/>
      <c r="K17" s="26"/>
      <c r="L17" s="23"/>
      <c r="M17" s="23"/>
      <c r="N17" s="23"/>
      <c r="O17" s="23"/>
      <c r="P17" s="23"/>
      <c r="Q17" s="23"/>
      <c r="R17" s="23"/>
      <c r="S17" s="23"/>
      <c r="T17" s="23"/>
      <c r="U17" s="23"/>
      <c r="V17" s="23"/>
      <c r="W17" s="23"/>
      <c r="X17" s="23"/>
      <c r="Y17" s="23"/>
      <c r="Z17" s="23"/>
      <c r="AA17" s="23"/>
      <c r="AB17" s="23"/>
      <c r="AC17" s="23"/>
      <c r="AD17" s="23"/>
      <c r="AE17" s="23"/>
    </row>
    <row r="18" spans="3:31">
      <c r="C18" s="23"/>
      <c r="D18" s="23"/>
      <c r="E18" s="23"/>
      <c r="F18" s="23"/>
      <c r="G18" s="23"/>
      <c r="H18" s="27"/>
      <c r="I18" s="27"/>
      <c r="J18" s="23"/>
      <c r="K18" s="26"/>
      <c r="L18" s="23"/>
      <c r="M18" s="23"/>
      <c r="N18" s="23"/>
      <c r="O18" s="23"/>
      <c r="P18" s="23"/>
      <c r="Q18" s="23"/>
      <c r="R18" s="23"/>
      <c r="S18" s="23"/>
      <c r="T18" s="23"/>
      <c r="U18" s="23"/>
      <c r="V18" s="23"/>
      <c r="W18" s="23"/>
      <c r="X18" s="23"/>
      <c r="Y18" s="23"/>
      <c r="Z18" s="23"/>
      <c r="AA18" s="23"/>
      <c r="AB18" s="23"/>
      <c r="AC18" s="23"/>
      <c r="AD18" s="23"/>
      <c r="AE18" s="23"/>
    </row>
    <row r="19" spans="3:31">
      <c r="C19" s="23"/>
      <c r="D19" s="23"/>
      <c r="E19" s="23"/>
      <c r="F19" s="23"/>
      <c r="G19" s="23"/>
      <c r="H19" s="27"/>
      <c r="I19" s="27"/>
      <c r="J19" s="23"/>
      <c r="K19" s="26"/>
      <c r="L19" s="23"/>
      <c r="M19" s="23"/>
      <c r="N19" s="23"/>
      <c r="O19" s="23"/>
      <c r="P19" s="23"/>
      <c r="Q19" s="23"/>
      <c r="R19" s="23"/>
      <c r="S19" s="23"/>
      <c r="T19" s="23"/>
      <c r="U19" s="23"/>
      <c r="V19" s="23"/>
      <c r="W19" s="23"/>
      <c r="X19" s="23"/>
      <c r="Y19" s="23"/>
      <c r="Z19" s="23"/>
      <c r="AA19" s="23"/>
      <c r="AB19" s="23"/>
      <c r="AC19" s="23"/>
      <c r="AD19" s="23"/>
      <c r="AE19" s="23"/>
    </row>
    <row r="20" spans="3:31">
      <c r="C20" s="23"/>
      <c r="D20" s="23"/>
      <c r="E20" s="23"/>
      <c r="F20" s="23"/>
      <c r="G20" s="23"/>
      <c r="H20" s="27"/>
      <c r="I20" s="27"/>
      <c r="J20" s="23"/>
      <c r="K20" s="26"/>
      <c r="L20" s="23"/>
      <c r="M20" s="23"/>
      <c r="N20" s="23"/>
      <c r="O20" s="23"/>
      <c r="P20" s="23"/>
      <c r="Q20" s="23"/>
      <c r="R20" s="23"/>
      <c r="S20" s="23"/>
      <c r="T20" s="23"/>
      <c r="U20" s="23"/>
      <c r="V20" s="23"/>
      <c r="W20" s="23"/>
      <c r="X20" s="23"/>
      <c r="Y20" s="23"/>
      <c r="Z20" s="23"/>
      <c r="AA20" s="23"/>
      <c r="AB20" s="23"/>
      <c r="AC20" s="23"/>
      <c r="AD20" s="23"/>
      <c r="AE20" s="23"/>
    </row>
    <row r="21" spans="3:31">
      <c r="C21" s="23"/>
      <c r="D21" s="23"/>
      <c r="E21" s="23"/>
      <c r="F21" s="23"/>
      <c r="G21" s="23"/>
      <c r="H21" s="27"/>
      <c r="I21" s="27"/>
      <c r="J21" s="23"/>
      <c r="K21" s="26"/>
      <c r="L21" s="23"/>
      <c r="M21" s="23"/>
      <c r="N21" s="23"/>
      <c r="O21" s="23"/>
      <c r="P21" s="23"/>
      <c r="Q21" s="23"/>
      <c r="R21" s="23"/>
      <c r="S21" s="23"/>
      <c r="T21" s="23"/>
      <c r="U21" s="23"/>
      <c r="V21" s="23"/>
      <c r="W21" s="23"/>
      <c r="X21" s="23"/>
      <c r="Y21" s="23"/>
      <c r="Z21" s="23"/>
      <c r="AA21" s="23"/>
      <c r="AB21" s="23"/>
      <c r="AC21" s="23"/>
      <c r="AD21" s="23"/>
      <c r="AE21" s="23"/>
    </row>
    <row r="22" spans="3:31">
      <c r="C22" s="23"/>
      <c r="D22" s="23"/>
      <c r="E22" s="23"/>
      <c r="F22" s="23"/>
      <c r="G22" s="23"/>
      <c r="H22" s="27"/>
      <c r="I22" s="27"/>
      <c r="J22" s="23"/>
      <c r="K22" s="26"/>
      <c r="L22" s="23"/>
      <c r="M22" s="23"/>
      <c r="N22" s="23"/>
      <c r="O22" s="23"/>
      <c r="P22" s="23"/>
      <c r="Q22" s="23"/>
      <c r="R22" s="23"/>
      <c r="S22" s="23"/>
      <c r="T22" s="23"/>
      <c r="U22" s="23"/>
      <c r="V22" s="23"/>
      <c r="W22" s="23"/>
      <c r="X22" s="23"/>
      <c r="Y22" s="23"/>
      <c r="Z22" s="23"/>
      <c r="AA22" s="23"/>
      <c r="AB22" s="23"/>
      <c r="AC22" s="23"/>
      <c r="AD22" s="23"/>
      <c r="AE22" s="23"/>
    </row>
    <row r="23" spans="3:31">
      <c r="C23" s="23"/>
      <c r="D23" s="23"/>
      <c r="E23" s="23"/>
      <c r="F23" s="23"/>
      <c r="G23" s="23"/>
      <c r="H23" s="27"/>
      <c r="I23" s="27"/>
      <c r="J23" s="23"/>
      <c r="K23" s="26"/>
      <c r="L23" s="23"/>
      <c r="M23" s="23"/>
      <c r="N23" s="23"/>
      <c r="O23" s="23"/>
      <c r="P23" s="23"/>
      <c r="Q23" s="23"/>
      <c r="R23" s="23"/>
      <c r="S23" s="23"/>
      <c r="T23" s="23"/>
      <c r="U23" s="23"/>
      <c r="V23" s="23"/>
      <c r="W23" s="23"/>
      <c r="X23" s="23"/>
      <c r="Y23" s="23"/>
      <c r="Z23" s="23"/>
      <c r="AA23" s="23"/>
      <c r="AB23" s="23"/>
      <c r="AC23" s="23"/>
      <c r="AD23" s="23"/>
      <c r="AE23" s="23"/>
    </row>
    <row r="24" spans="3:31">
      <c r="C24" s="23"/>
      <c r="D24" s="23"/>
      <c r="E24" s="23"/>
      <c r="F24" s="23"/>
      <c r="G24" s="23"/>
      <c r="H24" s="27"/>
      <c r="I24" s="27"/>
      <c r="J24" s="23"/>
      <c r="K24" s="26"/>
      <c r="L24" s="23"/>
      <c r="M24" s="23"/>
      <c r="N24" s="23"/>
      <c r="O24" s="23"/>
      <c r="P24" s="23"/>
      <c r="Q24" s="23"/>
      <c r="R24" s="23"/>
      <c r="S24" s="23"/>
      <c r="T24" s="23"/>
      <c r="U24" s="23"/>
      <c r="V24" s="23"/>
      <c r="W24" s="23"/>
      <c r="X24" s="23"/>
      <c r="Y24" s="23"/>
      <c r="Z24" s="23"/>
      <c r="AA24" s="23"/>
      <c r="AB24" s="23"/>
      <c r="AC24" s="23"/>
      <c r="AD24" s="23"/>
      <c r="AE24" s="23"/>
    </row>
    <row r="25" spans="3:31">
      <c r="C25" s="23"/>
      <c r="D25" s="23"/>
      <c r="E25" s="23"/>
      <c r="F25" s="23"/>
      <c r="G25" s="23"/>
      <c r="H25" s="27"/>
      <c r="I25" s="27"/>
      <c r="J25" s="23"/>
      <c r="K25" s="26"/>
      <c r="L25" s="23"/>
      <c r="M25" s="23"/>
      <c r="N25" s="23"/>
      <c r="O25" s="23"/>
      <c r="P25" s="23"/>
      <c r="Q25" s="23"/>
      <c r="R25" s="23"/>
      <c r="S25" s="23"/>
      <c r="T25" s="23"/>
      <c r="U25" s="23"/>
      <c r="V25" s="23"/>
      <c r="W25" s="23"/>
      <c r="X25" s="23"/>
      <c r="Y25" s="23"/>
      <c r="Z25" s="23"/>
      <c r="AA25" s="23"/>
      <c r="AB25" s="23"/>
      <c r="AC25" s="23"/>
      <c r="AD25" s="23"/>
      <c r="AE25" s="23"/>
    </row>
    <row r="26" spans="3:31">
      <c r="C26" s="23"/>
      <c r="D26" s="23"/>
      <c r="E26" s="23"/>
      <c r="F26" s="23"/>
      <c r="G26" s="23"/>
      <c r="H26" s="27"/>
      <c r="I26" s="27"/>
      <c r="J26" s="23"/>
      <c r="K26" s="26"/>
      <c r="L26" s="23"/>
      <c r="M26" s="23"/>
      <c r="N26" s="23"/>
      <c r="O26" s="23"/>
      <c r="P26" s="23"/>
      <c r="Q26" s="23"/>
      <c r="R26" s="23"/>
      <c r="S26" s="23"/>
      <c r="T26" s="23"/>
      <c r="U26" s="23"/>
      <c r="V26" s="23"/>
      <c r="W26" s="23"/>
      <c r="X26" s="23"/>
      <c r="Y26" s="23"/>
      <c r="Z26" s="23"/>
      <c r="AA26" s="23"/>
      <c r="AB26" s="23"/>
      <c r="AC26" s="23"/>
      <c r="AD26" s="23"/>
      <c r="AE26" s="23"/>
    </row>
    <row r="27" spans="3:31">
      <c r="C27" s="23"/>
      <c r="D27" s="23"/>
      <c r="E27" s="23"/>
      <c r="F27" s="23"/>
      <c r="G27" s="23"/>
      <c r="H27" s="27"/>
      <c r="I27" s="27"/>
      <c r="J27" s="23"/>
      <c r="K27" s="26"/>
      <c r="L27" s="23"/>
      <c r="M27" s="23"/>
      <c r="N27" s="23"/>
      <c r="O27" s="23"/>
      <c r="P27" s="23"/>
      <c r="Q27" s="23"/>
      <c r="R27" s="23"/>
      <c r="S27" s="23"/>
      <c r="T27" s="23"/>
      <c r="U27" s="23"/>
      <c r="V27" s="23"/>
      <c r="W27" s="23"/>
      <c r="X27" s="23"/>
      <c r="Y27" s="23"/>
      <c r="Z27" s="23"/>
      <c r="AA27" s="23"/>
      <c r="AB27" s="23"/>
      <c r="AC27" s="23"/>
      <c r="AD27" s="23"/>
      <c r="AE27" s="23"/>
    </row>
    <row r="28" spans="3:31">
      <c r="C28" s="23"/>
      <c r="D28" s="23"/>
      <c r="E28" s="23"/>
      <c r="F28" s="23"/>
      <c r="G28" s="23"/>
      <c r="H28" s="27"/>
      <c r="I28" s="27"/>
      <c r="J28" s="23"/>
      <c r="K28" s="26"/>
      <c r="L28" s="23"/>
      <c r="M28" s="23"/>
      <c r="N28" s="23"/>
      <c r="O28" s="23"/>
      <c r="P28" s="23"/>
      <c r="Q28" s="23"/>
      <c r="R28" s="23"/>
      <c r="S28" s="23"/>
      <c r="T28" s="23"/>
      <c r="U28" s="23"/>
      <c r="V28" s="23"/>
      <c r="W28" s="23"/>
      <c r="X28" s="23"/>
      <c r="Y28" s="23"/>
      <c r="Z28" s="23"/>
      <c r="AA28" s="23"/>
      <c r="AB28" s="23"/>
      <c r="AC28" s="23"/>
      <c r="AD28" s="23"/>
      <c r="AE28" s="23"/>
    </row>
    <row r="29" spans="3:31" ht="24.6" customHeight="1">
      <c r="C29" s="23"/>
      <c r="D29" s="23"/>
      <c r="E29" s="23"/>
      <c r="F29" s="23"/>
      <c r="G29" s="23"/>
      <c r="H29" s="27"/>
      <c r="I29" s="27"/>
      <c r="J29" s="23" t="s">
        <v>62</v>
      </c>
      <c r="K29" s="26"/>
      <c r="L29" s="23"/>
      <c r="M29" s="23"/>
      <c r="N29" s="23"/>
      <c r="O29" s="23"/>
      <c r="P29" s="23"/>
      <c r="Q29" s="23"/>
      <c r="R29" s="23"/>
      <c r="S29" s="23"/>
      <c r="T29" s="23"/>
      <c r="U29" s="23"/>
      <c r="V29" s="23"/>
      <c r="W29" s="23"/>
      <c r="X29" s="23"/>
      <c r="Y29" s="23"/>
      <c r="Z29" s="23"/>
      <c r="AA29" s="23"/>
      <c r="AB29" s="23"/>
      <c r="AC29" s="23"/>
      <c r="AD29" s="23"/>
      <c r="AE29" s="23"/>
    </row>
    <row r="30" spans="3:31">
      <c r="C30" s="23"/>
      <c r="D30" s="23"/>
      <c r="E30" s="23"/>
      <c r="F30" s="23"/>
      <c r="G30" s="23"/>
      <c r="H30" s="27"/>
      <c r="I30" s="27"/>
      <c r="J30" s="23"/>
      <c r="K30" s="26"/>
      <c r="L30" s="23"/>
      <c r="M30" s="23"/>
      <c r="N30" s="23"/>
      <c r="O30" s="23"/>
      <c r="P30" s="23"/>
      <c r="Q30" s="23"/>
      <c r="R30" s="23"/>
      <c r="S30" s="23"/>
      <c r="T30" s="23"/>
      <c r="U30" s="23"/>
      <c r="V30" s="23"/>
      <c r="W30" s="23"/>
      <c r="X30" s="23"/>
      <c r="Y30" s="23"/>
      <c r="Z30" s="23"/>
      <c r="AA30" s="23"/>
      <c r="AB30" s="23"/>
      <c r="AC30" s="23"/>
      <c r="AD30" s="23"/>
      <c r="AE30" s="23"/>
    </row>
    <row r="31" spans="3:31">
      <c r="C31" s="23"/>
      <c r="D31" s="23"/>
      <c r="E31" s="23"/>
      <c r="F31" s="23"/>
      <c r="G31" s="23"/>
      <c r="H31" s="27"/>
      <c r="I31" s="27"/>
      <c r="J31" s="23"/>
      <c r="K31" s="26"/>
      <c r="L31" s="23"/>
      <c r="M31" s="23"/>
      <c r="N31" s="23"/>
      <c r="O31" s="23"/>
      <c r="P31" s="23"/>
      <c r="Q31" s="23"/>
      <c r="R31" s="23"/>
      <c r="S31" s="23"/>
      <c r="T31" s="23"/>
      <c r="U31" s="23"/>
      <c r="V31" s="23"/>
      <c r="W31" s="23"/>
      <c r="X31" s="23"/>
      <c r="Y31" s="23"/>
      <c r="Z31" s="23"/>
      <c r="AA31" s="23"/>
      <c r="AB31" s="23"/>
      <c r="AC31" s="23"/>
      <c r="AD31" s="23"/>
      <c r="AE31" s="23"/>
    </row>
    <row r="32" spans="3:31">
      <c r="C32" s="23"/>
      <c r="D32" s="23"/>
      <c r="E32" s="23"/>
      <c r="F32" s="23"/>
      <c r="G32" s="23"/>
      <c r="H32" s="27"/>
      <c r="I32" s="27"/>
      <c r="J32" s="23"/>
      <c r="K32" s="26"/>
      <c r="L32" s="23"/>
      <c r="M32" s="23"/>
      <c r="N32" s="23"/>
      <c r="O32" s="23"/>
      <c r="P32" s="23"/>
      <c r="Q32" s="23"/>
      <c r="R32" s="23"/>
      <c r="S32" s="23"/>
      <c r="T32" s="23"/>
      <c r="U32" s="23"/>
      <c r="V32" s="23"/>
      <c r="W32" s="23"/>
      <c r="X32" s="23"/>
      <c r="Y32" s="23"/>
      <c r="Z32" s="23"/>
      <c r="AA32" s="23"/>
      <c r="AB32" s="23"/>
      <c r="AC32" s="23"/>
      <c r="AD32" s="23"/>
      <c r="AE32" s="23"/>
    </row>
    <row r="33" spans="3:31">
      <c r="C33" s="23"/>
      <c r="D33" s="23"/>
      <c r="E33" s="23"/>
      <c r="F33" s="23"/>
      <c r="G33" s="23"/>
      <c r="H33" s="27"/>
      <c r="I33" s="27"/>
      <c r="J33" s="23"/>
      <c r="K33" s="26"/>
      <c r="L33" s="23"/>
      <c r="M33" s="23"/>
      <c r="N33" s="23"/>
      <c r="O33" s="23"/>
      <c r="P33" s="23"/>
      <c r="Q33" s="23"/>
      <c r="R33" s="23"/>
      <c r="S33" s="23"/>
      <c r="T33" s="23"/>
      <c r="U33" s="23"/>
      <c r="V33" s="23"/>
      <c r="W33" s="23"/>
      <c r="X33" s="23"/>
      <c r="Y33" s="23"/>
      <c r="Z33" s="23"/>
      <c r="AA33" s="23"/>
      <c r="AB33" s="23"/>
      <c r="AC33" s="23"/>
      <c r="AD33" s="23"/>
      <c r="AE33" s="23"/>
    </row>
    <row r="34" spans="3:31">
      <c r="C34" s="139" t="s">
        <v>63</v>
      </c>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row>
    <row r="35" spans="3:31">
      <c r="C35" s="28"/>
      <c r="D35" s="140" t="s">
        <v>64</v>
      </c>
      <c r="E35" s="140" t="s">
        <v>65</v>
      </c>
      <c r="F35" s="142" t="s">
        <v>66</v>
      </c>
      <c r="G35" s="142"/>
      <c r="H35" s="142"/>
      <c r="I35" s="142"/>
      <c r="J35" s="142"/>
      <c r="K35" s="30"/>
      <c r="L35" s="142" t="s">
        <v>67</v>
      </c>
      <c r="M35" s="142"/>
      <c r="N35" s="142"/>
      <c r="O35" s="142"/>
      <c r="P35" s="142"/>
      <c r="Q35" s="28"/>
      <c r="R35" s="142" t="s">
        <v>68</v>
      </c>
      <c r="S35" s="142"/>
      <c r="T35" s="28"/>
      <c r="U35" s="142" t="s">
        <v>69</v>
      </c>
      <c r="V35" s="142"/>
      <c r="W35" s="28"/>
      <c r="X35" s="142" t="s">
        <v>70</v>
      </c>
      <c r="Y35" s="142"/>
      <c r="Z35" s="28"/>
      <c r="AA35" s="142" t="s">
        <v>71</v>
      </c>
      <c r="AB35" s="142"/>
      <c r="AC35" s="28"/>
      <c r="AD35" s="142" t="s">
        <v>72</v>
      </c>
      <c r="AE35" s="142"/>
    </row>
    <row r="36" spans="3:31" ht="55.15">
      <c r="C36" s="145" t="s">
        <v>73</v>
      </c>
      <c r="D36" s="140"/>
      <c r="E36" s="140"/>
      <c r="F36" s="32" t="s">
        <v>74</v>
      </c>
      <c r="G36" s="32" t="s">
        <v>75</v>
      </c>
      <c r="H36" s="143" t="s">
        <v>76</v>
      </c>
      <c r="I36" s="143" t="s">
        <v>77</v>
      </c>
      <c r="J36" s="143" t="s">
        <v>78</v>
      </c>
      <c r="K36" s="31"/>
      <c r="L36" s="143" t="s">
        <v>79</v>
      </c>
      <c r="M36" s="143" t="s">
        <v>80</v>
      </c>
      <c r="N36" s="143" t="s">
        <v>81</v>
      </c>
      <c r="O36" s="143" t="s">
        <v>82</v>
      </c>
      <c r="P36" s="32" t="s">
        <v>83</v>
      </c>
      <c r="Q36" s="29"/>
      <c r="R36" s="32" t="s">
        <v>84</v>
      </c>
      <c r="S36" s="143" t="s">
        <v>85</v>
      </c>
      <c r="T36" s="29"/>
      <c r="U36" s="32" t="s">
        <v>86</v>
      </c>
      <c r="V36" s="143" t="s">
        <v>85</v>
      </c>
      <c r="W36" s="31"/>
      <c r="X36" s="32" t="s">
        <v>70</v>
      </c>
      <c r="Y36" s="143" t="s">
        <v>85</v>
      </c>
      <c r="Z36" s="31"/>
      <c r="AA36" s="32" t="s">
        <v>87</v>
      </c>
      <c r="AB36" s="143" t="s">
        <v>85</v>
      </c>
      <c r="AC36" s="31"/>
      <c r="AD36" s="32" t="s">
        <v>88</v>
      </c>
      <c r="AE36" s="143" t="s">
        <v>85</v>
      </c>
    </row>
    <row r="37" spans="3:31" ht="27.6">
      <c r="C37" s="146"/>
      <c r="D37" s="141"/>
      <c r="E37" s="141"/>
      <c r="F37" s="35" t="s">
        <v>89</v>
      </c>
      <c r="G37" s="35" t="s">
        <v>89</v>
      </c>
      <c r="H37" s="141"/>
      <c r="I37" s="141"/>
      <c r="J37" s="141"/>
      <c r="K37" s="33"/>
      <c r="L37" s="141"/>
      <c r="M37" s="141"/>
      <c r="N37" s="141"/>
      <c r="O37" s="141"/>
      <c r="P37" s="34" t="s">
        <v>90</v>
      </c>
      <c r="Q37" s="34"/>
      <c r="R37" s="34" t="s">
        <v>91</v>
      </c>
      <c r="S37" s="141"/>
      <c r="T37" s="34"/>
      <c r="U37" s="34" t="s">
        <v>91</v>
      </c>
      <c r="V37" s="141"/>
      <c r="W37" s="33"/>
      <c r="X37" s="34" t="s">
        <v>91</v>
      </c>
      <c r="Y37" s="141"/>
      <c r="Z37" s="33"/>
      <c r="AA37" s="34" t="s">
        <v>91</v>
      </c>
      <c r="AB37" s="141"/>
      <c r="AC37" s="33"/>
      <c r="AD37" s="34" t="s">
        <v>92</v>
      </c>
      <c r="AE37" s="141"/>
    </row>
    <row r="38" spans="3:31">
      <c r="C38" s="147" t="s">
        <v>93</v>
      </c>
      <c r="D38" s="36" t="s">
        <v>94</v>
      </c>
      <c r="E38" s="36" t="s">
        <v>95</v>
      </c>
      <c r="F38" s="37">
        <v>505940</v>
      </c>
      <c r="G38" s="37">
        <v>1104290</v>
      </c>
      <c r="H38" s="36" t="s">
        <v>96</v>
      </c>
      <c r="I38" s="36" t="s">
        <v>97</v>
      </c>
      <c r="J38" s="36" t="s">
        <v>98</v>
      </c>
      <c r="K38" s="38"/>
      <c r="L38" s="36">
        <v>5</v>
      </c>
      <c r="M38" s="36">
        <v>3</v>
      </c>
      <c r="N38" s="36">
        <v>2</v>
      </c>
      <c r="O38" s="39">
        <v>60</v>
      </c>
      <c r="P38" s="36">
        <v>0</v>
      </c>
      <c r="Q38" s="40"/>
      <c r="R38" s="37">
        <v>9.9</v>
      </c>
      <c r="S38" s="41">
        <v>0</v>
      </c>
      <c r="T38" s="40"/>
      <c r="U38" s="37">
        <v>90.7</v>
      </c>
      <c r="V38" s="41">
        <v>1</v>
      </c>
      <c r="W38" s="42"/>
      <c r="X38" s="37">
        <v>0.17</v>
      </c>
      <c r="Y38" s="41">
        <v>1</v>
      </c>
      <c r="Z38" s="42"/>
      <c r="AA38" s="37">
        <v>7.86</v>
      </c>
      <c r="AB38" s="41">
        <v>1</v>
      </c>
      <c r="AC38" s="42"/>
      <c r="AD38" s="37">
        <v>504</v>
      </c>
      <c r="AE38" s="41">
        <v>0</v>
      </c>
    </row>
    <row r="39" spans="3:31">
      <c r="C39" s="148"/>
      <c r="D39" s="36" t="s">
        <v>94</v>
      </c>
      <c r="E39" s="36" t="s">
        <v>99</v>
      </c>
      <c r="F39" s="37">
        <v>499343</v>
      </c>
      <c r="G39" s="37">
        <v>1103594</v>
      </c>
      <c r="H39" s="36" t="s">
        <v>96</v>
      </c>
      <c r="I39" s="36" t="s">
        <v>97</v>
      </c>
      <c r="J39" s="36" t="s">
        <v>100</v>
      </c>
      <c r="K39" s="38"/>
      <c r="L39" s="36">
        <v>5</v>
      </c>
      <c r="M39" s="36">
        <v>3</v>
      </c>
      <c r="N39" s="36">
        <v>2</v>
      </c>
      <c r="O39" s="39">
        <v>60</v>
      </c>
      <c r="P39" s="36">
        <v>0</v>
      </c>
      <c r="Q39" s="40"/>
      <c r="R39" s="37">
        <v>6.8</v>
      </c>
      <c r="S39" s="41">
        <v>0</v>
      </c>
      <c r="T39" s="40"/>
      <c r="U39" s="37">
        <v>91.9</v>
      </c>
      <c r="V39" s="41">
        <v>1</v>
      </c>
      <c r="W39" s="42"/>
      <c r="X39" s="37">
        <v>0.16</v>
      </c>
      <c r="Y39" s="41">
        <v>1</v>
      </c>
      <c r="Z39" s="42"/>
      <c r="AA39" s="37">
        <v>7.86</v>
      </c>
      <c r="AB39" s="41">
        <v>1</v>
      </c>
      <c r="AC39" s="42"/>
      <c r="AD39" s="37">
        <v>36</v>
      </c>
      <c r="AE39" s="41">
        <v>0</v>
      </c>
    </row>
    <row r="40" spans="3:31">
      <c r="C40" s="148"/>
      <c r="D40" s="36" t="s">
        <v>94</v>
      </c>
      <c r="E40" s="36" t="s">
        <v>101</v>
      </c>
      <c r="F40" s="37">
        <v>491495</v>
      </c>
      <c r="G40" s="37">
        <v>1102221</v>
      </c>
      <c r="H40" s="36" t="s">
        <v>96</v>
      </c>
      <c r="I40" s="36" t="s">
        <v>102</v>
      </c>
      <c r="J40" s="36" t="s">
        <v>103</v>
      </c>
      <c r="K40" s="38"/>
      <c r="L40" s="36">
        <v>5</v>
      </c>
      <c r="M40" s="36">
        <v>4</v>
      </c>
      <c r="N40" s="36">
        <v>1</v>
      </c>
      <c r="O40" s="39">
        <v>80</v>
      </c>
      <c r="P40" s="36">
        <v>1</v>
      </c>
      <c r="Q40" s="40"/>
      <c r="R40" s="37">
        <v>5.5</v>
      </c>
      <c r="S40" s="41">
        <v>1</v>
      </c>
      <c r="T40" s="40"/>
      <c r="U40" s="37">
        <v>96</v>
      </c>
      <c r="V40" s="41">
        <v>1</v>
      </c>
      <c r="W40" s="42"/>
      <c r="X40" s="37">
        <v>0.22</v>
      </c>
      <c r="Y40" s="41">
        <v>1</v>
      </c>
      <c r="Z40" s="42"/>
      <c r="AA40" s="37">
        <v>7.99</v>
      </c>
      <c r="AB40" s="41">
        <v>1</v>
      </c>
      <c r="AC40" s="42"/>
      <c r="AD40" s="37">
        <v>56.1</v>
      </c>
      <c r="AE40" s="41">
        <v>0</v>
      </c>
    </row>
    <row r="41" spans="3:31">
      <c r="C41" s="148"/>
      <c r="D41" s="36" t="s">
        <v>94</v>
      </c>
      <c r="E41" s="36" t="s">
        <v>104</v>
      </c>
      <c r="F41" s="37">
        <v>480338</v>
      </c>
      <c r="G41" s="37">
        <v>1102283</v>
      </c>
      <c r="H41" s="36" t="s">
        <v>105</v>
      </c>
      <c r="I41" s="36" t="s">
        <v>106</v>
      </c>
      <c r="J41" s="36" t="s">
        <v>107</v>
      </c>
      <c r="K41" s="38"/>
      <c r="L41" s="36" t="s">
        <v>108</v>
      </c>
      <c r="M41" s="36" t="s">
        <v>108</v>
      </c>
      <c r="N41" s="36" t="s">
        <v>108</v>
      </c>
      <c r="O41" s="39" t="s">
        <v>108</v>
      </c>
      <c r="P41" s="36" t="s">
        <v>108</v>
      </c>
      <c r="Q41" s="40"/>
      <c r="R41" s="37" t="s">
        <v>108</v>
      </c>
      <c r="S41" s="41" t="s">
        <v>108</v>
      </c>
      <c r="T41" s="40"/>
      <c r="U41" s="37" t="s">
        <v>108</v>
      </c>
      <c r="V41" s="41" t="s">
        <v>108</v>
      </c>
      <c r="W41" s="42"/>
      <c r="X41" s="37" t="s">
        <v>108</v>
      </c>
      <c r="Y41" s="41" t="s">
        <v>108</v>
      </c>
      <c r="Z41" s="42"/>
      <c r="AA41" s="37" t="s">
        <v>108</v>
      </c>
      <c r="AB41" s="41" t="s">
        <v>108</v>
      </c>
      <c r="AC41" s="42"/>
      <c r="AD41" s="37" t="s">
        <v>108</v>
      </c>
      <c r="AE41" s="41" t="s">
        <v>108</v>
      </c>
    </row>
    <row r="42" spans="3:31">
      <c r="C42" s="148"/>
      <c r="D42" s="36" t="s">
        <v>109</v>
      </c>
      <c r="E42" s="36" t="s">
        <v>110</v>
      </c>
      <c r="F42" s="37">
        <v>450165</v>
      </c>
      <c r="G42" s="37">
        <v>1097109</v>
      </c>
      <c r="H42" s="36" t="s">
        <v>111</v>
      </c>
      <c r="I42" s="36" t="s">
        <v>111</v>
      </c>
      <c r="J42" s="36" t="s">
        <v>112</v>
      </c>
      <c r="K42" s="38"/>
      <c r="L42" s="36">
        <v>5</v>
      </c>
      <c r="M42" s="36">
        <v>3</v>
      </c>
      <c r="N42" s="36">
        <v>2</v>
      </c>
      <c r="O42" s="39">
        <v>60</v>
      </c>
      <c r="P42" s="36">
        <v>0</v>
      </c>
      <c r="Q42" s="40"/>
      <c r="R42" s="37">
        <v>11.9</v>
      </c>
      <c r="S42" s="41">
        <v>0</v>
      </c>
      <c r="T42" s="40"/>
      <c r="U42" s="37">
        <v>98.7</v>
      </c>
      <c r="V42" s="41">
        <v>1</v>
      </c>
      <c r="W42" s="42"/>
      <c r="X42" s="37">
        <v>0.15</v>
      </c>
      <c r="Y42" s="41">
        <v>1</v>
      </c>
      <c r="Z42" s="42"/>
      <c r="AA42" s="37">
        <v>8.1</v>
      </c>
      <c r="AB42" s="41">
        <v>1</v>
      </c>
      <c r="AC42" s="42"/>
      <c r="AD42" s="37">
        <v>343</v>
      </c>
      <c r="AE42" s="41">
        <v>0</v>
      </c>
    </row>
    <row r="43" spans="3:31">
      <c r="C43" s="148"/>
      <c r="D43" s="36" t="s">
        <v>113</v>
      </c>
      <c r="E43" s="36" t="s">
        <v>114</v>
      </c>
      <c r="F43" s="37">
        <v>461417</v>
      </c>
      <c r="G43" s="37">
        <v>1102524</v>
      </c>
      <c r="H43" s="36" t="s">
        <v>111</v>
      </c>
      <c r="I43" s="36" t="s">
        <v>115</v>
      </c>
      <c r="J43" s="36" t="s">
        <v>116</v>
      </c>
      <c r="K43" s="38"/>
      <c r="L43" s="36">
        <v>5</v>
      </c>
      <c r="M43" s="36">
        <v>4</v>
      </c>
      <c r="N43" s="36">
        <v>1</v>
      </c>
      <c r="O43" s="39">
        <v>80</v>
      </c>
      <c r="P43" s="36">
        <v>1</v>
      </c>
      <c r="Q43" s="40"/>
      <c r="R43" s="37">
        <v>5.8</v>
      </c>
      <c r="S43" s="41">
        <v>1</v>
      </c>
      <c r="T43" s="40"/>
      <c r="U43" s="37">
        <v>99</v>
      </c>
      <c r="V43" s="41">
        <v>1</v>
      </c>
      <c r="W43" s="42"/>
      <c r="X43" s="37">
        <v>0.15</v>
      </c>
      <c r="Y43" s="41">
        <v>1</v>
      </c>
      <c r="Z43" s="42"/>
      <c r="AA43" s="37">
        <v>7.97</v>
      </c>
      <c r="AB43" s="41">
        <v>1</v>
      </c>
      <c r="AC43" s="42"/>
      <c r="AD43" s="37">
        <v>125</v>
      </c>
      <c r="AE43" s="41">
        <v>0</v>
      </c>
    </row>
    <row r="44" spans="3:31">
      <c r="C44" s="148"/>
      <c r="D44" s="36" t="s">
        <v>109</v>
      </c>
      <c r="E44" s="36" t="s">
        <v>117</v>
      </c>
      <c r="F44" s="37">
        <v>442305</v>
      </c>
      <c r="G44" s="37">
        <v>1092780</v>
      </c>
      <c r="H44" s="36" t="s">
        <v>111</v>
      </c>
      <c r="I44" s="36" t="s">
        <v>118</v>
      </c>
      <c r="J44" s="36" t="s">
        <v>118</v>
      </c>
      <c r="K44" s="38"/>
      <c r="L44" s="36">
        <v>5</v>
      </c>
      <c r="M44" s="36">
        <v>3</v>
      </c>
      <c r="N44" s="36">
        <v>2</v>
      </c>
      <c r="O44" s="39">
        <v>60</v>
      </c>
      <c r="P44" s="36">
        <v>0</v>
      </c>
      <c r="Q44" s="40"/>
      <c r="R44" s="37">
        <v>11.9</v>
      </c>
      <c r="S44" s="41">
        <v>0</v>
      </c>
      <c r="T44" s="40"/>
      <c r="U44" s="37">
        <v>98.1</v>
      </c>
      <c r="V44" s="41">
        <v>1</v>
      </c>
      <c r="W44" s="42"/>
      <c r="X44" s="37">
        <v>0.15</v>
      </c>
      <c r="Y44" s="41">
        <v>1</v>
      </c>
      <c r="Z44" s="42"/>
      <c r="AA44" s="37">
        <v>8.06</v>
      </c>
      <c r="AB44" s="41">
        <v>1</v>
      </c>
      <c r="AC44" s="42"/>
      <c r="AD44" s="37">
        <v>541</v>
      </c>
      <c r="AE44" s="41">
        <v>0</v>
      </c>
    </row>
    <row r="45" spans="3:31">
      <c r="C45" s="149" t="s">
        <v>119</v>
      </c>
      <c r="D45" s="43" t="s">
        <v>120</v>
      </c>
      <c r="E45" s="43" t="s">
        <v>121</v>
      </c>
      <c r="F45" s="44">
        <v>521484</v>
      </c>
      <c r="G45" s="44">
        <v>1056755</v>
      </c>
      <c r="H45" s="43" t="s">
        <v>96</v>
      </c>
      <c r="I45" s="43" t="s">
        <v>122</v>
      </c>
      <c r="J45" s="43" t="s">
        <v>123</v>
      </c>
      <c r="K45" s="38"/>
      <c r="L45" s="43">
        <v>5</v>
      </c>
      <c r="M45" s="43">
        <v>4</v>
      </c>
      <c r="N45" s="43">
        <v>1</v>
      </c>
      <c r="O45" s="45">
        <v>80</v>
      </c>
      <c r="P45" s="45">
        <v>1</v>
      </c>
      <c r="Q45" s="40"/>
      <c r="R45" s="44">
        <v>18.3</v>
      </c>
      <c r="S45" s="46">
        <v>0</v>
      </c>
      <c r="T45" s="40"/>
      <c r="U45" s="44">
        <v>96.8</v>
      </c>
      <c r="V45" s="46">
        <v>1</v>
      </c>
      <c r="W45" s="42"/>
      <c r="X45" s="44">
        <v>0.15</v>
      </c>
      <c r="Y45" s="46">
        <v>1</v>
      </c>
      <c r="Z45" s="42"/>
      <c r="AA45" s="44">
        <v>7.63</v>
      </c>
      <c r="AB45" s="46">
        <v>1</v>
      </c>
      <c r="AC45" s="42"/>
      <c r="AD45" s="44">
        <v>3.4</v>
      </c>
      <c r="AE45" s="46">
        <v>1</v>
      </c>
    </row>
    <row r="46" spans="3:31">
      <c r="C46" s="149"/>
      <c r="D46" s="43" t="s">
        <v>120</v>
      </c>
      <c r="E46" s="43" t="s">
        <v>124</v>
      </c>
      <c r="F46" s="44">
        <v>520293</v>
      </c>
      <c r="G46" s="44">
        <v>1055374</v>
      </c>
      <c r="H46" s="43" t="s">
        <v>96</v>
      </c>
      <c r="I46" s="43" t="s">
        <v>122</v>
      </c>
      <c r="J46" s="43" t="s">
        <v>123</v>
      </c>
      <c r="K46" s="38"/>
      <c r="L46" s="43">
        <v>5</v>
      </c>
      <c r="M46" s="43">
        <v>4</v>
      </c>
      <c r="N46" s="43">
        <v>1</v>
      </c>
      <c r="O46" s="45">
        <v>80</v>
      </c>
      <c r="P46" s="45">
        <v>1</v>
      </c>
      <c r="Q46" s="40"/>
      <c r="R46" s="44">
        <v>15.9</v>
      </c>
      <c r="S46" s="46">
        <v>0</v>
      </c>
      <c r="T46" s="40"/>
      <c r="U46" s="44">
        <v>97</v>
      </c>
      <c r="V46" s="46">
        <v>1</v>
      </c>
      <c r="W46" s="42"/>
      <c r="X46" s="44">
        <v>0.17</v>
      </c>
      <c r="Y46" s="46">
        <v>1</v>
      </c>
      <c r="Z46" s="42"/>
      <c r="AA46" s="44">
        <v>7.27</v>
      </c>
      <c r="AB46" s="46">
        <v>1</v>
      </c>
      <c r="AC46" s="42"/>
      <c r="AD46" s="44">
        <v>3.4</v>
      </c>
      <c r="AE46" s="46">
        <v>1</v>
      </c>
    </row>
    <row r="47" spans="3:31">
      <c r="C47" s="149"/>
      <c r="D47" s="43" t="s">
        <v>120</v>
      </c>
      <c r="E47" s="43" t="s">
        <v>125</v>
      </c>
      <c r="F47" s="44">
        <v>504072</v>
      </c>
      <c r="G47" s="44">
        <v>1043116</v>
      </c>
      <c r="H47" s="43" t="s">
        <v>126</v>
      </c>
      <c r="I47" s="43" t="s">
        <v>127</v>
      </c>
      <c r="J47" s="43" t="s">
        <v>119</v>
      </c>
      <c r="K47" s="38"/>
      <c r="L47" s="43">
        <v>5</v>
      </c>
      <c r="M47" s="43">
        <v>4</v>
      </c>
      <c r="N47" s="43">
        <v>1</v>
      </c>
      <c r="O47" s="45">
        <v>80</v>
      </c>
      <c r="P47" s="45">
        <v>1</v>
      </c>
      <c r="Q47" s="40"/>
      <c r="R47" s="44">
        <v>2</v>
      </c>
      <c r="S47" s="46">
        <v>1</v>
      </c>
      <c r="T47" s="40"/>
      <c r="U47" s="44">
        <v>96.4</v>
      </c>
      <c r="V47" s="46">
        <v>1</v>
      </c>
      <c r="W47" s="42"/>
      <c r="X47" s="44">
        <v>0.11</v>
      </c>
      <c r="Y47" s="46">
        <v>1</v>
      </c>
      <c r="Z47" s="42"/>
      <c r="AA47" s="44">
        <v>6.9</v>
      </c>
      <c r="AB47" s="46">
        <v>1</v>
      </c>
      <c r="AC47" s="42"/>
      <c r="AD47" s="44">
        <v>54.7</v>
      </c>
      <c r="AE47" s="46">
        <v>0</v>
      </c>
    </row>
    <row r="48" spans="3:31">
      <c r="C48" s="149"/>
      <c r="D48" s="43" t="s">
        <v>120</v>
      </c>
      <c r="E48" s="43" t="s">
        <v>128</v>
      </c>
      <c r="F48" s="44">
        <v>495894</v>
      </c>
      <c r="G48" s="44">
        <v>1037499</v>
      </c>
      <c r="H48" s="43" t="s">
        <v>126</v>
      </c>
      <c r="I48" s="43" t="s">
        <v>127</v>
      </c>
      <c r="J48" s="43" t="s">
        <v>119</v>
      </c>
      <c r="K48" s="38"/>
      <c r="L48" s="43">
        <v>5</v>
      </c>
      <c r="M48" s="43">
        <v>4</v>
      </c>
      <c r="N48" s="43">
        <v>1</v>
      </c>
      <c r="O48" s="45">
        <v>80</v>
      </c>
      <c r="P48" s="45">
        <v>1</v>
      </c>
      <c r="Q48" s="40"/>
      <c r="R48" s="44">
        <v>2</v>
      </c>
      <c r="S48" s="46">
        <v>1</v>
      </c>
      <c r="T48" s="40"/>
      <c r="U48" s="44">
        <v>94.3</v>
      </c>
      <c r="V48" s="46">
        <v>1</v>
      </c>
      <c r="W48" s="42"/>
      <c r="X48" s="44">
        <v>0.11</v>
      </c>
      <c r="Y48" s="46">
        <v>1</v>
      </c>
      <c r="Z48" s="42"/>
      <c r="AA48" s="44">
        <v>6.93</v>
      </c>
      <c r="AB48" s="46">
        <v>1</v>
      </c>
      <c r="AC48" s="42"/>
      <c r="AD48" s="44">
        <v>82</v>
      </c>
      <c r="AE48" s="46">
        <v>0</v>
      </c>
    </row>
    <row r="49" spans="3:31">
      <c r="C49" s="149"/>
      <c r="D49" s="43" t="s">
        <v>129</v>
      </c>
      <c r="E49" s="43" t="s">
        <v>130</v>
      </c>
      <c r="F49" s="44">
        <v>526378</v>
      </c>
      <c r="G49" s="44">
        <v>1049217</v>
      </c>
      <c r="H49" s="43" t="s">
        <v>96</v>
      </c>
      <c r="I49" s="43" t="s">
        <v>131</v>
      </c>
      <c r="J49" s="43" t="s">
        <v>132</v>
      </c>
      <c r="K49" s="38"/>
      <c r="L49" s="43">
        <v>5</v>
      </c>
      <c r="M49" s="43">
        <v>4</v>
      </c>
      <c r="N49" s="43">
        <v>1</v>
      </c>
      <c r="O49" s="45">
        <v>80</v>
      </c>
      <c r="P49" s="45">
        <v>1</v>
      </c>
      <c r="Q49" s="40"/>
      <c r="R49" s="44">
        <v>16.2</v>
      </c>
      <c r="S49" s="46">
        <v>0</v>
      </c>
      <c r="T49" s="40"/>
      <c r="U49" s="44">
        <v>95</v>
      </c>
      <c r="V49" s="46">
        <v>1</v>
      </c>
      <c r="W49" s="42"/>
      <c r="X49" s="44">
        <v>7.0000000000000007E-2</v>
      </c>
      <c r="Y49" s="46">
        <v>1</v>
      </c>
      <c r="Z49" s="42"/>
      <c r="AA49" s="44">
        <v>7.55</v>
      </c>
      <c r="AB49" s="46">
        <v>1</v>
      </c>
      <c r="AC49" s="42"/>
      <c r="AD49" s="44">
        <v>20.86</v>
      </c>
      <c r="AE49" s="46">
        <v>1</v>
      </c>
    </row>
    <row r="50" spans="3:31" ht="27.6">
      <c r="C50" s="150" t="s">
        <v>133</v>
      </c>
      <c r="D50" s="47" t="s">
        <v>134</v>
      </c>
      <c r="E50" s="48" t="s">
        <v>135</v>
      </c>
      <c r="F50" s="49">
        <v>564448</v>
      </c>
      <c r="G50" s="49">
        <v>1114320</v>
      </c>
      <c r="H50" s="48" t="s">
        <v>136</v>
      </c>
      <c r="I50" s="48" t="s">
        <v>137</v>
      </c>
      <c r="J50" s="48" t="s">
        <v>138</v>
      </c>
      <c r="K50" s="38"/>
      <c r="L50" s="50">
        <v>5</v>
      </c>
      <c r="M50" s="50">
        <v>4</v>
      </c>
      <c r="N50" s="50">
        <v>1</v>
      </c>
      <c r="O50" s="51">
        <v>80</v>
      </c>
      <c r="P50" s="50">
        <v>1</v>
      </c>
      <c r="Q50" s="50"/>
      <c r="R50" s="52">
        <v>8.6</v>
      </c>
      <c r="S50" s="53">
        <v>0</v>
      </c>
      <c r="T50" s="50"/>
      <c r="U50" s="54">
        <v>96</v>
      </c>
      <c r="V50" s="53">
        <v>1</v>
      </c>
      <c r="W50" s="50"/>
      <c r="X50" s="52">
        <v>0.12</v>
      </c>
      <c r="Y50" s="53">
        <v>1</v>
      </c>
      <c r="Z50" s="50"/>
      <c r="AA50" s="54">
        <v>7.43</v>
      </c>
      <c r="AB50" s="53">
        <v>1</v>
      </c>
      <c r="AC50" s="50"/>
      <c r="AD50" s="54">
        <v>6</v>
      </c>
      <c r="AE50" s="53">
        <v>1</v>
      </c>
    </row>
    <row r="51" spans="3:31">
      <c r="C51" s="164"/>
      <c r="D51" s="47" t="s">
        <v>139</v>
      </c>
      <c r="E51" s="48" t="s">
        <v>140</v>
      </c>
      <c r="F51" s="49">
        <v>569791</v>
      </c>
      <c r="G51" s="49">
        <v>1121546</v>
      </c>
      <c r="H51" s="48" t="s">
        <v>136</v>
      </c>
      <c r="I51" s="48" t="s">
        <v>141</v>
      </c>
      <c r="J51" s="48" t="s">
        <v>142</v>
      </c>
      <c r="K51" s="38"/>
      <c r="L51" s="50">
        <v>5</v>
      </c>
      <c r="M51" s="50">
        <v>3</v>
      </c>
      <c r="N51" s="50">
        <v>2</v>
      </c>
      <c r="O51" s="51">
        <v>60</v>
      </c>
      <c r="P51" s="50">
        <v>0</v>
      </c>
      <c r="Q51" s="50"/>
      <c r="R51" s="52">
        <v>8.3000000000000007</v>
      </c>
      <c r="S51" s="53">
        <v>0</v>
      </c>
      <c r="T51" s="50"/>
      <c r="U51" s="54">
        <v>57.7</v>
      </c>
      <c r="V51" s="53">
        <v>0</v>
      </c>
      <c r="W51" s="50"/>
      <c r="X51" s="52">
        <v>0.16</v>
      </c>
      <c r="Y51" s="53">
        <v>1</v>
      </c>
      <c r="Z51" s="50"/>
      <c r="AA51" s="54">
        <v>7.8</v>
      </c>
      <c r="AB51" s="53">
        <v>1</v>
      </c>
      <c r="AC51" s="50"/>
      <c r="AD51" s="54">
        <v>6</v>
      </c>
      <c r="AE51" s="53">
        <v>1</v>
      </c>
    </row>
    <row r="52" spans="3:31" ht="27.6">
      <c r="C52" s="164"/>
      <c r="D52" s="47" t="s">
        <v>134</v>
      </c>
      <c r="E52" s="48" t="s">
        <v>143</v>
      </c>
      <c r="F52" s="49">
        <v>569864</v>
      </c>
      <c r="G52" s="49">
        <v>1121460</v>
      </c>
      <c r="H52" s="48" t="s">
        <v>136</v>
      </c>
      <c r="I52" s="48" t="s">
        <v>137</v>
      </c>
      <c r="J52" s="48" t="s">
        <v>138</v>
      </c>
      <c r="K52" s="38"/>
      <c r="L52" s="50">
        <v>5</v>
      </c>
      <c r="M52" s="50">
        <v>4</v>
      </c>
      <c r="N52" s="50">
        <v>1</v>
      </c>
      <c r="O52" s="51">
        <v>80</v>
      </c>
      <c r="P52" s="50">
        <v>1</v>
      </c>
      <c r="Q52" s="50"/>
      <c r="R52" s="52">
        <v>8.3000000000000007</v>
      </c>
      <c r="S52" s="53">
        <v>0</v>
      </c>
      <c r="T52" s="50"/>
      <c r="U52" s="54">
        <v>92.5</v>
      </c>
      <c r="V52" s="53">
        <v>1</v>
      </c>
      <c r="W52" s="50"/>
      <c r="X52" s="52">
        <v>0.11</v>
      </c>
      <c r="Y52" s="53">
        <v>1</v>
      </c>
      <c r="Z52" s="50"/>
      <c r="AA52" s="54">
        <v>7.56</v>
      </c>
      <c r="AB52" s="53">
        <v>1</v>
      </c>
      <c r="AC52" s="50"/>
      <c r="AD52" s="54">
        <v>15.3</v>
      </c>
      <c r="AE52" s="53">
        <v>1</v>
      </c>
    </row>
    <row r="53" spans="3:31">
      <c r="C53" s="151" t="s">
        <v>137</v>
      </c>
      <c r="D53" s="55" t="s">
        <v>144</v>
      </c>
      <c r="E53" s="56" t="s">
        <v>145</v>
      </c>
      <c r="F53" s="57">
        <v>579394</v>
      </c>
      <c r="G53" s="57">
        <v>1114132</v>
      </c>
      <c r="H53" s="56" t="s">
        <v>136</v>
      </c>
      <c r="I53" s="56" t="s">
        <v>137</v>
      </c>
      <c r="J53" s="56" t="s">
        <v>137</v>
      </c>
      <c r="K53" s="58"/>
      <c r="L53" s="56">
        <v>5</v>
      </c>
      <c r="M53" s="56">
        <v>3</v>
      </c>
      <c r="N53" s="56">
        <v>2</v>
      </c>
      <c r="O53" s="59">
        <v>60</v>
      </c>
      <c r="P53" s="56">
        <v>0</v>
      </c>
      <c r="Q53" s="50"/>
      <c r="R53" s="57">
        <v>15.7</v>
      </c>
      <c r="S53" s="60">
        <v>0</v>
      </c>
      <c r="T53" s="58"/>
      <c r="U53" s="57">
        <v>96.4</v>
      </c>
      <c r="V53" s="60">
        <v>1</v>
      </c>
      <c r="W53" s="48"/>
      <c r="X53" s="57">
        <v>0.11</v>
      </c>
      <c r="Y53" s="60">
        <v>1</v>
      </c>
      <c r="Z53" s="48"/>
      <c r="AA53" s="57">
        <v>7.41</v>
      </c>
      <c r="AB53" s="60">
        <v>1</v>
      </c>
      <c r="AC53" s="48"/>
      <c r="AD53" s="57">
        <v>221</v>
      </c>
      <c r="AE53" s="60">
        <v>0</v>
      </c>
    </row>
    <row r="54" spans="3:31">
      <c r="C54" s="151"/>
      <c r="D54" s="55" t="s">
        <v>146</v>
      </c>
      <c r="E54" s="56" t="s">
        <v>147</v>
      </c>
      <c r="F54" s="57">
        <v>568897</v>
      </c>
      <c r="G54" s="57">
        <v>1112449</v>
      </c>
      <c r="H54" s="56" t="s">
        <v>136</v>
      </c>
      <c r="I54" s="56" t="s">
        <v>137</v>
      </c>
      <c r="J54" s="56" t="s">
        <v>138</v>
      </c>
      <c r="K54" s="58"/>
      <c r="L54" s="56">
        <v>5</v>
      </c>
      <c r="M54" s="56">
        <v>3</v>
      </c>
      <c r="N54" s="56">
        <v>2</v>
      </c>
      <c r="O54" s="59">
        <v>60</v>
      </c>
      <c r="P54" s="56">
        <v>0</v>
      </c>
      <c r="Q54" s="50"/>
      <c r="R54" s="57">
        <v>11.8</v>
      </c>
      <c r="S54" s="60">
        <v>0</v>
      </c>
      <c r="T54" s="58"/>
      <c r="U54" s="57">
        <v>97.7</v>
      </c>
      <c r="V54" s="60">
        <v>1</v>
      </c>
      <c r="W54" s="48"/>
      <c r="X54" s="57">
        <v>0.18</v>
      </c>
      <c r="Y54" s="60">
        <v>1</v>
      </c>
      <c r="Z54" s="48"/>
      <c r="AA54" s="57">
        <v>7.54</v>
      </c>
      <c r="AB54" s="60">
        <v>1</v>
      </c>
      <c r="AC54" s="48"/>
      <c r="AD54" s="57">
        <v>33.1</v>
      </c>
      <c r="AE54" s="60">
        <v>0</v>
      </c>
    </row>
    <row r="55" spans="3:31">
      <c r="C55" s="151"/>
      <c r="D55" s="55" t="s">
        <v>148</v>
      </c>
      <c r="E55" s="56" t="s">
        <v>149</v>
      </c>
      <c r="F55" s="57">
        <v>576526</v>
      </c>
      <c r="G55" s="57">
        <v>1105216</v>
      </c>
      <c r="H55" s="56" t="s">
        <v>136</v>
      </c>
      <c r="I55" s="56" t="s">
        <v>137</v>
      </c>
      <c r="J55" s="56" t="s">
        <v>137</v>
      </c>
      <c r="K55" s="58"/>
      <c r="L55" s="56">
        <v>5</v>
      </c>
      <c r="M55" s="56">
        <v>3</v>
      </c>
      <c r="N55" s="56">
        <v>2</v>
      </c>
      <c r="O55" s="59">
        <v>60</v>
      </c>
      <c r="P55" s="56">
        <v>0</v>
      </c>
      <c r="Q55" s="50"/>
      <c r="R55" s="57">
        <v>16</v>
      </c>
      <c r="S55" s="60">
        <v>0</v>
      </c>
      <c r="T55" s="58"/>
      <c r="U55" s="57">
        <v>102</v>
      </c>
      <c r="V55" s="60">
        <v>1</v>
      </c>
      <c r="W55" s="48"/>
      <c r="X55" s="57">
        <v>0.1</v>
      </c>
      <c r="Y55" s="60">
        <v>1</v>
      </c>
      <c r="Z55" s="48"/>
      <c r="AA55" s="57">
        <v>7.58</v>
      </c>
      <c r="AB55" s="60">
        <v>1</v>
      </c>
      <c r="AC55" s="48"/>
      <c r="AD55" s="57">
        <v>288</v>
      </c>
      <c r="AE55" s="60">
        <v>0</v>
      </c>
    </row>
    <row r="56" spans="3:31">
      <c r="C56" s="150" t="s">
        <v>150</v>
      </c>
      <c r="D56" s="47" t="s">
        <v>151</v>
      </c>
      <c r="E56" s="48" t="s">
        <v>152</v>
      </c>
      <c r="F56" s="49">
        <v>549561.67938325589</v>
      </c>
      <c r="G56" s="49">
        <v>1104203.6085808857</v>
      </c>
      <c r="H56" s="47" t="s">
        <v>153</v>
      </c>
      <c r="I56" s="48" t="s">
        <v>154</v>
      </c>
      <c r="J56" s="48" t="s">
        <v>155</v>
      </c>
      <c r="K56" s="38"/>
      <c r="L56" s="50">
        <v>5</v>
      </c>
      <c r="M56" s="50">
        <v>3</v>
      </c>
      <c r="N56" s="50">
        <v>2</v>
      </c>
      <c r="O56" s="51">
        <v>60</v>
      </c>
      <c r="P56" s="50">
        <v>0</v>
      </c>
      <c r="Q56" s="50"/>
      <c r="R56" s="52">
        <v>9.9</v>
      </c>
      <c r="S56" s="53">
        <v>0</v>
      </c>
      <c r="T56" s="50"/>
      <c r="U56" s="54">
        <v>97.7</v>
      </c>
      <c r="V56" s="53">
        <v>1</v>
      </c>
      <c r="W56" s="50"/>
      <c r="X56" s="52">
        <v>0.13</v>
      </c>
      <c r="Y56" s="53">
        <v>1</v>
      </c>
      <c r="Z56" s="50"/>
      <c r="AA56" s="54">
        <v>7.66</v>
      </c>
      <c r="AB56" s="53">
        <v>1</v>
      </c>
      <c r="AC56" s="50"/>
      <c r="AD56" s="54">
        <v>268</v>
      </c>
      <c r="AE56" s="53">
        <v>0</v>
      </c>
    </row>
    <row r="57" spans="3:31">
      <c r="C57" s="150"/>
      <c r="D57" s="47" t="s">
        <v>151</v>
      </c>
      <c r="E57" s="48" t="s">
        <v>156</v>
      </c>
      <c r="F57" s="49">
        <v>559157</v>
      </c>
      <c r="G57" s="49">
        <v>1118911</v>
      </c>
      <c r="H57" s="48" t="s">
        <v>136</v>
      </c>
      <c r="I57" s="48" t="s">
        <v>141</v>
      </c>
      <c r="J57" s="48" t="s">
        <v>142</v>
      </c>
      <c r="K57" s="38"/>
      <c r="L57" s="50">
        <v>5</v>
      </c>
      <c r="M57" s="50">
        <v>3</v>
      </c>
      <c r="N57" s="50">
        <v>2</v>
      </c>
      <c r="O57" s="51">
        <v>60</v>
      </c>
      <c r="P57" s="50">
        <v>0</v>
      </c>
      <c r="Q57" s="50"/>
      <c r="R57" s="52">
        <v>9.1999999999999993</v>
      </c>
      <c r="S57" s="53">
        <v>0</v>
      </c>
      <c r="T57" s="50"/>
      <c r="U57" s="54">
        <v>93.6</v>
      </c>
      <c r="V57" s="53">
        <v>1</v>
      </c>
      <c r="W57" s="50"/>
      <c r="X57" s="52">
        <v>0.08</v>
      </c>
      <c r="Y57" s="53">
        <v>1</v>
      </c>
      <c r="Z57" s="50"/>
      <c r="AA57" s="54">
        <v>7.65</v>
      </c>
      <c r="AB57" s="53">
        <v>1</v>
      </c>
      <c r="AC57" s="50"/>
      <c r="AD57" s="54">
        <v>357</v>
      </c>
      <c r="AE57" s="53">
        <v>0</v>
      </c>
    </row>
    <row r="58" spans="3:31">
      <c r="C58" s="144" t="s">
        <v>157</v>
      </c>
      <c r="D58" s="61" t="s">
        <v>158</v>
      </c>
      <c r="E58" s="62" t="s">
        <v>159</v>
      </c>
      <c r="F58" s="63">
        <v>349842</v>
      </c>
      <c r="G58" s="63">
        <v>1117119</v>
      </c>
      <c r="H58" s="62" t="s">
        <v>160</v>
      </c>
      <c r="I58" s="62" t="s">
        <v>161</v>
      </c>
      <c r="J58" s="62" t="s">
        <v>162</v>
      </c>
      <c r="K58" s="42"/>
      <c r="L58" s="62">
        <v>5</v>
      </c>
      <c r="M58" s="62">
        <v>4</v>
      </c>
      <c r="N58" s="62">
        <v>1</v>
      </c>
      <c r="O58" s="64">
        <v>80</v>
      </c>
      <c r="P58" s="62">
        <v>1</v>
      </c>
      <c r="Q58" s="48"/>
      <c r="R58" s="63">
        <v>7.2</v>
      </c>
      <c r="S58" s="65">
        <v>0</v>
      </c>
      <c r="T58" s="66"/>
      <c r="U58" s="63">
        <v>92.6</v>
      </c>
      <c r="V58" s="65">
        <v>1</v>
      </c>
      <c r="W58" s="48"/>
      <c r="X58" s="63">
        <v>0.12</v>
      </c>
      <c r="Y58" s="65">
        <v>1</v>
      </c>
      <c r="Z58" s="48"/>
      <c r="AA58" s="63">
        <v>7.83</v>
      </c>
      <c r="AB58" s="65">
        <v>1</v>
      </c>
      <c r="AC58" s="48"/>
      <c r="AD58" s="63">
        <v>3.4</v>
      </c>
      <c r="AE58" s="65">
        <v>1</v>
      </c>
    </row>
    <row r="59" spans="3:31">
      <c r="C59" s="144"/>
      <c r="D59" s="61" t="s">
        <v>158</v>
      </c>
      <c r="E59" s="62" t="s">
        <v>163</v>
      </c>
      <c r="F59" s="63">
        <v>355309</v>
      </c>
      <c r="G59" s="63">
        <v>1113777</v>
      </c>
      <c r="H59" s="62" t="s">
        <v>160</v>
      </c>
      <c r="I59" s="62" t="s">
        <v>161</v>
      </c>
      <c r="J59" s="62" t="s">
        <v>162</v>
      </c>
      <c r="K59" s="42"/>
      <c r="L59" s="62">
        <v>5</v>
      </c>
      <c r="M59" s="62">
        <v>4</v>
      </c>
      <c r="N59" s="62">
        <v>1</v>
      </c>
      <c r="O59" s="64">
        <v>80</v>
      </c>
      <c r="P59" s="62">
        <v>1</v>
      </c>
      <c r="Q59" s="48"/>
      <c r="R59" s="63">
        <v>7.2</v>
      </c>
      <c r="S59" s="65">
        <v>0</v>
      </c>
      <c r="T59" s="66"/>
      <c r="U59" s="63">
        <v>93.5</v>
      </c>
      <c r="V59" s="65">
        <v>1</v>
      </c>
      <c r="W59" s="48"/>
      <c r="X59" s="63">
        <v>0.15</v>
      </c>
      <c r="Y59" s="65">
        <v>1</v>
      </c>
      <c r="Z59" s="48"/>
      <c r="AA59" s="63">
        <v>7.96</v>
      </c>
      <c r="AB59" s="65">
        <v>1</v>
      </c>
      <c r="AC59" s="48"/>
      <c r="AD59" s="63">
        <v>3.4</v>
      </c>
      <c r="AE59" s="65">
        <v>1</v>
      </c>
    </row>
    <row r="60" spans="3:31">
      <c r="C60" s="144"/>
      <c r="D60" s="61" t="s">
        <v>164</v>
      </c>
      <c r="E60" s="62" t="s">
        <v>165</v>
      </c>
      <c r="F60" s="63">
        <v>317976</v>
      </c>
      <c r="G60" s="63">
        <v>1102883</v>
      </c>
      <c r="H60" s="62" t="s">
        <v>160</v>
      </c>
      <c r="I60" s="62" t="s">
        <v>161</v>
      </c>
      <c r="J60" s="62" t="s">
        <v>164</v>
      </c>
      <c r="K60" s="42"/>
      <c r="L60" s="62">
        <v>5</v>
      </c>
      <c r="M60" s="62">
        <v>4</v>
      </c>
      <c r="N60" s="62">
        <v>1</v>
      </c>
      <c r="O60" s="64">
        <v>80</v>
      </c>
      <c r="P60" s="62">
        <v>1</v>
      </c>
      <c r="Q60" s="48"/>
      <c r="R60" s="63">
        <v>7.8</v>
      </c>
      <c r="S60" s="65">
        <v>0</v>
      </c>
      <c r="T60" s="66"/>
      <c r="U60" s="63">
        <v>89.2</v>
      </c>
      <c r="V60" s="65">
        <v>1</v>
      </c>
      <c r="W60" s="48"/>
      <c r="X60" s="63">
        <v>0.12</v>
      </c>
      <c r="Y60" s="65">
        <v>1</v>
      </c>
      <c r="Z60" s="48"/>
      <c r="AA60" s="63">
        <v>7.54</v>
      </c>
      <c r="AB60" s="65">
        <v>1</v>
      </c>
      <c r="AC60" s="48"/>
      <c r="AD60" s="63">
        <v>3.4</v>
      </c>
      <c r="AE60" s="65">
        <v>1</v>
      </c>
    </row>
    <row r="61" spans="3:31">
      <c r="C61" s="144"/>
      <c r="D61" s="61" t="s">
        <v>164</v>
      </c>
      <c r="E61" s="62" t="s">
        <v>166</v>
      </c>
      <c r="F61" s="63">
        <v>331169</v>
      </c>
      <c r="G61" s="63">
        <v>1109457</v>
      </c>
      <c r="H61" s="62" t="s">
        <v>160</v>
      </c>
      <c r="I61" s="62" t="s">
        <v>161</v>
      </c>
      <c r="J61" s="62" t="s">
        <v>164</v>
      </c>
      <c r="K61" s="42"/>
      <c r="L61" s="62">
        <v>5</v>
      </c>
      <c r="M61" s="62">
        <v>4</v>
      </c>
      <c r="N61" s="62">
        <v>1</v>
      </c>
      <c r="O61" s="64">
        <v>80</v>
      </c>
      <c r="P61" s="62">
        <v>1</v>
      </c>
      <c r="Q61" s="48"/>
      <c r="R61" s="63">
        <v>7.2</v>
      </c>
      <c r="S61" s="65">
        <v>0</v>
      </c>
      <c r="T61" s="66"/>
      <c r="U61" s="63">
        <v>97.5</v>
      </c>
      <c r="V61" s="65">
        <v>1</v>
      </c>
      <c r="W61" s="48"/>
      <c r="X61" s="63">
        <v>0.12</v>
      </c>
      <c r="Y61" s="65">
        <v>1</v>
      </c>
      <c r="Z61" s="48"/>
      <c r="AA61" s="63">
        <v>7.76</v>
      </c>
      <c r="AB61" s="65">
        <v>1</v>
      </c>
      <c r="AC61" s="48"/>
      <c r="AD61" s="63">
        <v>3.4</v>
      </c>
      <c r="AE61" s="65">
        <v>1</v>
      </c>
    </row>
    <row r="62" spans="3:31">
      <c r="C62" s="152" t="s">
        <v>167</v>
      </c>
      <c r="D62" s="47" t="s">
        <v>168</v>
      </c>
      <c r="E62" s="48" t="s">
        <v>169</v>
      </c>
      <c r="F62" s="49">
        <v>331594</v>
      </c>
      <c r="G62" s="49">
        <v>1196861</v>
      </c>
      <c r="H62" s="48" t="s">
        <v>160</v>
      </c>
      <c r="I62" s="48" t="s">
        <v>170</v>
      </c>
      <c r="J62" s="48" t="s">
        <v>170</v>
      </c>
      <c r="K62" s="42"/>
      <c r="L62" s="48">
        <v>5</v>
      </c>
      <c r="M62" s="48">
        <v>4</v>
      </c>
      <c r="N62" s="48">
        <v>1</v>
      </c>
      <c r="O62" s="67">
        <v>80</v>
      </c>
      <c r="P62" s="48">
        <v>1</v>
      </c>
      <c r="Q62" s="48"/>
      <c r="R62" s="49">
        <v>11.7</v>
      </c>
      <c r="S62" s="68">
        <v>0</v>
      </c>
      <c r="T62" s="48"/>
      <c r="U62" s="49">
        <v>105</v>
      </c>
      <c r="V62" s="68">
        <v>1</v>
      </c>
      <c r="W62" s="48"/>
      <c r="X62" s="49">
        <v>0.14000000000000001</v>
      </c>
      <c r="Y62" s="68">
        <v>1</v>
      </c>
      <c r="Z62" s="48"/>
      <c r="AA62" s="49">
        <v>7.11</v>
      </c>
      <c r="AB62" s="68">
        <v>1</v>
      </c>
      <c r="AC62" s="48"/>
      <c r="AD62" s="49">
        <v>3.4</v>
      </c>
      <c r="AE62" s="68">
        <v>1</v>
      </c>
    </row>
    <row r="63" spans="3:31">
      <c r="C63" s="152"/>
      <c r="D63" s="47" t="s">
        <v>171</v>
      </c>
      <c r="E63" s="48" t="s">
        <v>172</v>
      </c>
      <c r="F63" s="49">
        <v>341394</v>
      </c>
      <c r="G63" s="49">
        <v>1198407</v>
      </c>
      <c r="H63" s="48" t="s">
        <v>160</v>
      </c>
      <c r="I63" s="48" t="s">
        <v>170</v>
      </c>
      <c r="J63" s="48" t="s">
        <v>170</v>
      </c>
      <c r="K63" s="42"/>
      <c r="L63" s="48">
        <v>5</v>
      </c>
      <c r="M63" s="48">
        <v>4</v>
      </c>
      <c r="N63" s="48">
        <v>1</v>
      </c>
      <c r="O63" s="67">
        <v>80</v>
      </c>
      <c r="P63" s="48">
        <v>1</v>
      </c>
      <c r="Q63" s="48"/>
      <c r="R63" s="49">
        <v>11.6</v>
      </c>
      <c r="S63" s="68">
        <v>0</v>
      </c>
      <c r="T63" s="48"/>
      <c r="U63" s="49">
        <v>95.2</v>
      </c>
      <c r="V63" s="68">
        <v>1</v>
      </c>
      <c r="W63" s="48"/>
      <c r="X63" s="49">
        <v>0.32</v>
      </c>
      <c r="Y63" s="68">
        <v>1</v>
      </c>
      <c r="Z63" s="48"/>
      <c r="AA63" s="49">
        <v>7.14</v>
      </c>
      <c r="AB63" s="68">
        <v>1</v>
      </c>
      <c r="AC63" s="48"/>
      <c r="AD63" s="49">
        <v>22.6</v>
      </c>
      <c r="AE63" s="68">
        <v>1</v>
      </c>
    </row>
    <row r="64" spans="3:31">
      <c r="C64" s="152"/>
      <c r="D64" s="47" t="s">
        <v>173</v>
      </c>
      <c r="E64" s="48" t="s">
        <v>174</v>
      </c>
      <c r="F64" s="49">
        <v>329305</v>
      </c>
      <c r="G64" s="49">
        <v>1176957</v>
      </c>
      <c r="H64" s="48" t="s">
        <v>160</v>
      </c>
      <c r="I64" s="48" t="s">
        <v>170</v>
      </c>
      <c r="J64" s="48" t="s">
        <v>170</v>
      </c>
      <c r="K64" s="42"/>
      <c r="L64" s="48" t="s">
        <v>108</v>
      </c>
      <c r="M64" s="48" t="s">
        <v>108</v>
      </c>
      <c r="N64" s="48" t="s">
        <v>108</v>
      </c>
      <c r="O64" s="67" t="s">
        <v>108</v>
      </c>
      <c r="P64" s="48" t="s">
        <v>108</v>
      </c>
      <c r="Q64" s="48"/>
      <c r="R64" s="49" t="s">
        <v>108</v>
      </c>
      <c r="S64" s="68" t="s">
        <v>108</v>
      </c>
      <c r="T64" s="48"/>
      <c r="U64" s="49" t="s">
        <v>108</v>
      </c>
      <c r="V64" s="68" t="s">
        <v>108</v>
      </c>
      <c r="W64" s="48"/>
      <c r="X64" s="49" t="s">
        <v>108</v>
      </c>
      <c r="Y64" s="68" t="s">
        <v>108</v>
      </c>
      <c r="Z64" s="48"/>
      <c r="AA64" s="49" t="s">
        <v>108</v>
      </c>
      <c r="AB64" s="68" t="s">
        <v>108</v>
      </c>
      <c r="AC64" s="48"/>
      <c r="AD64" s="49" t="s">
        <v>108</v>
      </c>
      <c r="AE64" s="68" t="s">
        <v>108</v>
      </c>
    </row>
    <row r="65" spans="3:31">
      <c r="C65" s="152"/>
      <c r="D65" s="47" t="s">
        <v>170</v>
      </c>
      <c r="E65" s="48" t="s">
        <v>175</v>
      </c>
      <c r="F65" s="49">
        <v>344627</v>
      </c>
      <c r="G65" s="49">
        <v>1176883</v>
      </c>
      <c r="H65" s="48" t="s">
        <v>160</v>
      </c>
      <c r="I65" s="48" t="s">
        <v>170</v>
      </c>
      <c r="J65" s="48" t="s">
        <v>170</v>
      </c>
      <c r="K65" s="42"/>
      <c r="L65" s="48">
        <v>5</v>
      </c>
      <c r="M65" s="48">
        <v>4</v>
      </c>
      <c r="N65" s="48">
        <v>1</v>
      </c>
      <c r="O65" s="67">
        <v>80</v>
      </c>
      <c r="P65" s="48">
        <v>1</v>
      </c>
      <c r="Q65" s="48"/>
      <c r="R65" s="49">
        <v>11.7</v>
      </c>
      <c r="S65" s="68">
        <v>0</v>
      </c>
      <c r="T65" s="48"/>
      <c r="U65" s="49">
        <v>96.3</v>
      </c>
      <c r="V65" s="68">
        <v>1</v>
      </c>
      <c r="W65" s="48"/>
      <c r="X65" s="49">
        <v>0.2</v>
      </c>
      <c r="Y65" s="68">
        <v>1</v>
      </c>
      <c r="Z65" s="48"/>
      <c r="AA65" s="49">
        <v>7.87</v>
      </c>
      <c r="AB65" s="68">
        <v>1</v>
      </c>
      <c r="AC65" s="48"/>
      <c r="AD65" s="49">
        <v>3.4</v>
      </c>
      <c r="AE65" s="68">
        <v>1</v>
      </c>
    </row>
    <row r="66" spans="3:31">
      <c r="C66" s="152"/>
      <c r="D66" s="47" t="s">
        <v>167</v>
      </c>
      <c r="E66" s="48" t="s">
        <v>176</v>
      </c>
      <c r="F66" s="49">
        <v>328127</v>
      </c>
      <c r="G66" s="49">
        <v>1160366</v>
      </c>
      <c r="H66" s="48" t="s">
        <v>160</v>
      </c>
      <c r="I66" s="48" t="s">
        <v>177</v>
      </c>
      <c r="J66" s="48" t="s">
        <v>178</v>
      </c>
      <c r="K66" s="42"/>
      <c r="L66" s="48">
        <v>5</v>
      </c>
      <c r="M66" s="48">
        <v>4</v>
      </c>
      <c r="N66" s="48">
        <v>1</v>
      </c>
      <c r="O66" s="67">
        <v>80</v>
      </c>
      <c r="P66" s="48">
        <v>1</v>
      </c>
      <c r="Q66" s="48"/>
      <c r="R66" s="49">
        <v>12.5</v>
      </c>
      <c r="S66" s="68">
        <v>0</v>
      </c>
      <c r="T66" s="48"/>
      <c r="U66" s="49">
        <v>93.2</v>
      </c>
      <c r="V66" s="68">
        <v>1</v>
      </c>
      <c r="W66" s="48"/>
      <c r="X66" s="49">
        <v>0.17</v>
      </c>
      <c r="Y66" s="68">
        <v>1</v>
      </c>
      <c r="Z66" s="48"/>
      <c r="AA66" s="49">
        <v>6.98</v>
      </c>
      <c r="AB66" s="68">
        <v>1</v>
      </c>
      <c r="AC66" s="48"/>
      <c r="AD66" s="49">
        <v>3.4</v>
      </c>
      <c r="AE66" s="68">
        <v>1</v>
      </c>
    </row>
    <row r="67" spans="3:31">
      <c r="C67" s="152"/>
      <c r="D67" s="47" t="s">
        <v>167</v>
      </c>
      <c r="E67" s="48" t="s">
        <v>179</v>
      </c>
      <c r="F67" s="49">
        <v>346688</v>
      </c>
      <c r="G67" s="49">
        <v>1148109</v>
      </c>
      <c r="H67" s="48" t="s">
        <v>160</v>
      </c>
      <c r="I67" s="48" t="s">
        <v>180</v>
      </c>
      <c r="J67" s="48" t="s">
        <v>181</v>
      </c>
      <c r="K67" s="42"/>
      <c r="L67" s="48">
        <v>5</v>
      </c>
      <c r="M67" s="48">
        <v>4</v>
      </c>
      <c r="N67" s="48">
        <v>1</v>
      </c>
      <c r="O67" s="67">
        <v>80</v>
      </c>
      <c r="P67" s="48">
        <v>1</v>
      </c>
      <c r="Q67" s="48"/>
      <c r="R67" s="49">
        <v>8.1999999999999993</v>
      </c>
      <c r="S67" s="68">
        <v>0</v>
      </c>
      <c r="T67" s="48"/>
      <c r="U67" s="49">
        <v>76.7</v>
      </c>
      <c r="V67" s="68">
        <v>1</v>
      </c>
      <c r="W67" s="48"/>
      <c r="X67" s="49">
        <v>0.13</v>
      </c>
      <c r="Y67" s="68">
        <v>1</v>
      </c>
      <c r="Z67" s="48"/>
      <c r="AA67" s="49">
        <v>7.02</v>
      </c>
      <c r="AB67" s="68">
        <v>1</v>
      </c>
      <c r="AC67" s="48"/>
      <c r="AD67" s="49">
        <v>16.399999999999999</v>
      </c>
      <c r="AE67" s="68">
        <v>1</v>
      </c>
    </row>
    <row r="68" spans="3:31">
      <c r="C68" s="152"/>
      <c r="D68" s="47" t="s">
        <v>181</v>
      </c>
      <c r="E68" s="48" t="s">
        <v>182</v>
      </c>
      <c r="F68" s="49">
        <v>340111</v>
      </c>
      <c r="G68" s="49">
        <v>1147032</v>
      </c>
      <c r="H68" s="48" t="s">
        <v>160</v>
      </c>
      <c r="I68" s="48" t="s">
        <v>180</v>
      </c>
      <c r="J68" s="48" t="s">
        <v>181</v>
      </c>
      <c r="K68" s="42"/>
      <c r="L68" s="48">
        <v>5</v>
      </c>
      <c r="M68" s="48">
        <v>3</v>
      </c>
      <c r="N68" s="48">
        <v>2</v>
      </c>
      <c r="O68" s="67">
        <v>60</v>
      </c>
      <c r="P68" s="48">
        <v>0</v>
      </c>
      <c r="Q68" s="48"/>
      <c r="R68" s="49">
        <v>8.8000000000000007</v>
      </c>
      <c r="S68" s="68">
        <v>0</v>
      </c>
      <c r="T68" s="48"/>
      <c r="U68" s="49">
        <v>68.8</v>
      </c>
      <c r="V68" s="68">
        <v>0</v>
      </c>
      <c r="W68" s="48"/>
      <c r="X68" s="49">
        <v>0.19</v>
      </c>
      <c r="Y68" s="68">
        <v>1</v>
      </c>
      <c r="Z68" s="48"/>
      <c r="AA68" s="49">
        <v>6.86</v>
      </c>
      <c r="AB68" s="68">
        <v>1</v>
      </c>
      <c r="AC68" s="48"/>
      <c r="AD68" s="49">
        <v>6</v>
      </c>
      <c r="AE68" s="68">
        <v>1</v>
      </c>
    </row>
    <row r="69" spans="3:31">
      <c r="C69" s="152"/>
      <c r="D69" s="47" t="s">
        <v>183</v>
      </c>
      <c r="E69" s="48" t="s">
        <v>184</v>
      </c>
      <c r="F69" s="49">
        <v>325936</v>
      </c>
      <c r="G69" s="49">
        <v>1135312</v>
      </c>
      <c r="H69" s="48" t="s">
        <v>160</v>
      </c>
      <c r="I69" s="48" t="s">
        <v>180</v>
      </c>
      <c r="J69" s="48" t="s">
        <v>185</v>
      </c>
      <c r="K69" s="42"/>
      <c r="L69" s="48">
        <v>5</v>
      </c>
      <c r="M69" s="48">
        <v>4</v>
      </c>
      <c r="N69" s="48">
        <v>1</v>
      </c>
      <c r="O69" s="67">
        <v>80</v>
      </c>
      <c r="P69" s="48">
        <v>1</v>
      </c>
      <c r="Q69" s="48"/>
      <c r="R69" s="49">
        <v>7.7</v>
      </c>
      <c r="S69" s="68">
        <v>0</v>
      </c>
      <c r="T69" s="48"/>
      <c r="U69" s="49">
        <v>90.9</v>
      </c>
      <c r="V69" s="68">
        <v>1</v>
      </c>
      <c r="W69" s="48"/>
      <c r="X69" s="49">
        <v>0.15</v>
      </c>
      <c r="Y69" s="68">
        <v>1</v>
      </c>
      <c r="Z69" s="48"/>
      <c r="AA69" s="49">
        <v>7.44</v>
      </c>
      <c r="AB69" s="68">
        <v>1</v>
      </c>
      <c r="AC69" s="48"/>
      <c r="AD69" s="49">
        <v>22.3</v>
      </c>
      <c r="AE69" s="68">
        <v>1</v>
      </c>
    </row>
    <row r="70" spans="3:31">
      <c r="C70" s="152"/>
      <c r="D70" s="47" t="s">
        <v>186</v>
      </c>
      <c r="E70" s="48" t="s">
        <v>187</v>
      </c>
      <c r="F70" s="49">
        <v>328051</v>
      </c>
      <c r="G70" s="49">
        <v>1144877</v>
      </c>
      <c r="H70" s="48" t="s">
        <v>160</v>
      </c>
      <c r="I70" s="48" t="s">
        <v>180</v>
      </c>
      <c r="J70" s="48" t="s">
        <v>185</v>
      </c>
      <c r="K70" s="42"/>
      <c r="L70" s="48">
        <v>5</v>
      </c>
      <c r="M70" s="48">
        <v>3</v>
      </c>
      <c r="N70" s="48">
        <v>2</v>
      </c>
      <c r="O70" s="67">
        <v>60</v>
      </c>
      <c r="P70" s="48">
        <v>0</v>
      </c>
      <c r="Q70" s="48"/>
      <c r="R70" s="49">
        <v>7.9</v>
      </c>
      <c r="S70" s="68">
        <v>0</v>
      </c>
      <c r="T70" s="48"/>
      <c r="U70" s="49">
        <v>40</v>
      </c>
      <c r="V70" s="68">
        <v>0</v>
      </c>
      <c r="W70" s="48"/>
      <c r="X70" s="49">
        <v>0.19</v>
      </c>
      <c r="Y70" s="68">
        <v>1</v>
      </c>
      <c r="Z70" s="48"/>
      <c r="AA70" s="49">
        <v>7.08</v>
      </c>
      <c r="AB70" s="68">
        <v>1</v>
      </c>
      <c r="AC70" s="48"/>
      <c r="AD70" s="49">
        <v>3.4</v>
      </c>
      <c r="AE70" s="68">
        <v>1</v>
      </c>
    </row>
    <row r="71" spans="3:31">
      <c r="C71" s="152"/>
      <c r="D71" s="47" t="s">
        <v>186</v>
      </c>
      <c r="E71" s="48" t="s">
        <v>188</v>
      </c>
      <c r="F71" s="49">
        <v>318168</v>
      </c>
      <c r="G71" s="49">
        <v>1140501</v>
      </c>
      <c r="H71" s="48" t="s">
        <v>160</v>
      </c>
      <c r="I71" s="48" t="s">
        <v>180</v>
      </c>
      <c r="J71" s="48" t="s">
        <v>185</v>
      </c>
      <c r="K71" s="42"/>
      <c r="L71" s="48">
        <v>5</v>
      </c>
      <c r="M71" s="48">
        <v>3</v>
      </c>
      <c r="N71" s="48">
        <v>2</v>
      </c>
      <c r="O71" s="67">
        <v>60</v>
      </c>
      <c r="P71" s="48">
        <v>0</v>
      </c>
      <c r="Q71" s="48"/>
      <c r="R71" s="49">
        <v>8.3000000000000007</v>
      </c>
      <c r="S71" s="68">
        <v>0</v>
      </c>
      <c r="T71" s="48"/>
      <c r="U71" s="49">
        <v>62.4</v>
      </c>
      <c r="V71" s="68">
        <v>0</v>
      </c>
      <c r="W71" s="48"/>
      <c r="X71" s="49">
        <v>0.22</v>
      </c>
      <c r="Y71" s="68">
        <v>1</v>
      </c>
      <c r="Z71" s="48"/>
      <c r="AA71" s="49">
        <v>7.02</v>
      </c>
      <c r="AB71" s="68">
        <v>1</v>
      </c>
      <c r="AC71" s="48"/>
      <c r="AD71" s="49">
        <v>18.399999999999999</v>
      </c>
      <c r="AE71" s="68">
        <v>1</v>
      </c>
    </row>
    <row r="72" spans="3:31">
      <c r="C72" s="153" t="s">
        <v>189</v>
      </c>
      <c r="D72" s="69" t="s">
        <v>190</v>
      </c>
      <c r="E72" s="69" t="s">
        <v>191</v>
      </c>
      <c r="F72" s="70">
        <v>396005</v>
      </c>
      <c r="G72" s="70">
        <v>1182789</v>
      </c>
      <c r="H72" s="71" t="s">
        <v>111</v>
      </c>
      <c r="I72" s="71" t="s">
        <v>192</v>
      </c>
      <c r="J72" s="71" t="s">
        <v>193</v>
      </c>
      <c r="K72" s="42"/>
      <c r="L72" s="71">
        <v>5</v>
      </c>
      <c r="M72" s="71">
        <v>4</v>
      </c>
      <c r="N72" s="71">
        <v>1</v>
      </c>
      <c r="O72" s="71">
        <v>80</v>
      </c>
      <c r="P72" s="71">
        <v>1</v>
      </c>
      <c r="Q72" s="72"/>
      <c r="R72" s="70">
        <v>4.3</v>
      </c>
      <c r="S72" s="73">
        <v>1</v>
      </c>
      <c r="T72" s="42"/>
      <c r="U72" s="74">
        <v>94.2</v>
      </c>
      <c r="V72" s="73">
        <v>1</v>
      </c>
      <c r="W72" s="72"/>
      <c r="X72" s="70">
        <v>0.2</v>
      </c>
      <c r="Y72" s="73">
        <v>1</v>
      </c>
      <c r="Z72" s="75"/>
      <c r="AA72" s="70">
        <v>7.71</v>
      </c>
      <c r="AB72" s="76">
        <v>1</v>
      </c>
      <c r="AC72" s="75"/>
      <c r="AD72" s="70" t="s">
        <v>108</v>
      </c>
      <c r="AE72" s="76" t="s">
        <v>108</v>
      </c>
    </row>
    <row r="73" spans="3:31">
      <c r="C73" s="153"/>
      <c r="D73" s="69" t="s">
        <v>194</v>
      </c>
      <c r="E73" s="69" t="s">
        <v>195</v>
      </c>
      <c r="F73" s="70">
        <v>396513</v>
      </c>
      <c r="G73" s="70">
        <v>1185236</v>
      </c>
      <c r="H73" s="71" t="s">
        <v>111</v>
      </c>
      <c r="I73" s="71" t="s">
        <v>192</v>
      </c>
      <c r="J73" s="71" t="s">
        <v>193</v>
      </c>
      <c r="K73" s="42"/>
      <c r="L73" s="71">
        <v>5</v>
      </c>
      <c r="M73" s="71">
        <v>4</v>
      </c>
      <c r="N73" s="71">
        <v>1</v>
      </c>
      <c r="O73" s="71">
        <v>80</v>
      </c>
      <c r="P73" s="71">
        <v>1</v>
      </c>
      <c r="Q73" s="72"/>
      <c r="R73" s="70">
        <v>4.2</v>
      </c>
      <c r="S73" s="73">
        <v>1</v>
      </c>
      <c r="T73" s="42"/>
      <c r="U73" s="74">
        <v>95</v>
      </c>
      <c r="V73" s="73">
        <v>1</v>
      </c>
      <c r="W73" s="72"/>
      <c r="X73" s="70">
        <v>0.15</v>
      </c>
      <c r="Y73" s="73">
        <v>1</v>
      </c>
      <c r="Z73" s="75"/>
      <c r="AA73" s="70">
        <v>7.24</v>
      </c>
      <c r="AB73" s="76">
        <v>1</v>
      </c>
      <c r="AC73" s="75"/>
      <c r="AD73" s="70" t="s">
        <v>108</v>
      </c>
      <c r="AE73" s="76" t="s">
        <v>108</v>
      </c>
    </row>
    <row r="74" spans="3:31">
      <c r="C74" s="153"/>
      <c r="D74" s="69" t="s">
        <v>196</v>
      </c>
      <c r="E74" s="69" t="s">
        <v>197</v>
      </c>
      <c r="F74" s="70">
        <v>406466</v>
      </c>
      <c r="G74" s="70">
        <v>1195288</v>
      </c>
      <c r="H74" s="71" t="s">
        <v>111</v>
      </c>
      <c r="I74" s="71" t="s">
        <v>198</v>
      </c>
      <c r="J74" s="71" t="s">
        <v>199</v>
      </c>
      <c r="K74" s="42"/>
      <c r="L74" s="71">
        <v>5</v>
      </c>
      <c r="M74" s="71">
        <v>4</v>
      </c>
      <c r="N74" s="71">
        <v>1</v>
      </c>
      <c r="O74" s="71">
        <v>80</v>
      </c>
      <c r="P74" s="71">
        <v>1</v>
      </c>
      <c r="Q74" s="72"/>
      <c r="R74" s="70">
        <v>5.2</v>
      </c>
      <c r="S74" s="73">
        <v>1</v>
      </c>
      <c r="T74" s="42"/>
      <c r="U74" s="74">
        <v>74.900000000000006</v>
      </c>
      <c r="V74" s="73">
        <v>1</v>
      </c>
      <c r="W74" s="72"/>
      <c r="X74" s="70">
        <v>0.19</v>
      </c>
      <c r="Y74" s="73">
        <v>1</v>
      </c>
      <c r="Z74" s="75"/>
      <c r="AA74" s="70">
        <v>6.25</v>
      </c>
      <c r="AB74" s="76">
        <v>0</v>
      </c>
      <c r="AC74" s="75"/>
      <c r="AD74" s="70">
        <v>14.02</v>
      </c>
      <c r="AE74" s="76">
        <v>1</v>
      </c>
    </row>
    <row r="75" spans="3:31">
      <c r="C75" s="153"/>
      <c r="D75" s="69" t="s">
        <v>200</v>
      </c>
      <c r="E75" s="69" t="s">
        <v>201</v>
      </c>
      <c r="F75" s="70">
        <v>424116</v>
      </c>
      <c r="G75" s="70">
        <v>1198841</v>
      </c>
      <c r="H75" s="71" t="s">
        <v>111</v>
      </c>
      <c r="I75" s="71" t="s">
        <v>198</v>
      </c>
      <c r="J75" s="71" t="s">
        <v>199</v>
      </c>
      <c r="K75" s="42"/>
      <c r="L75" s="71">
        <v>5</v>
      </c>
      <c r="M75" s="71">
        <v>2</v>
      </c>
      <c r="N75" s="71">
        <v>3</v>
      </c>
      <c r="O75" s="71">
        <v>40</v>
      </c>
      <c r="P75" s="71">
        <v>0</v>
      </c>
      <c r="Q75" s="72"/>
      <c r="R75" s="70">
        <v>6.5</v>
      </c>
      <c r="S75" s="73">
        <v>0</v>
      </c>
      <c r="T75" s="42"/>
      <c r="U75" s="74">
        <v>70.3</v>
      </c>
      <c r="V75" s="73">
        <v>0</v>
      </c>
      <c r="W75" s="72"/>
      <c r="X75" s="70">
        <v>0.3</v>
      </c>
      <c r="Y75" s="73">
        <v>1</v>
      </c>
      <c r="Z75" s="75"/>
      <c r="AA75" s="70">
        <v>6.95</v>
      </c>
      <c r="AB75" s="76">
        <v>1</v>
      </c>
      <c r="AC75" s="75"/>
      <c r="AD75" s="70">
        <v>78</v>
      </c>
      <c r="AE75" s="76">
        <v>0</v>
      </c>
    </row>
    <row r="76" spans="3:31">
      <c r="C76" s="154" t="s">
        <v>202</v>
      </c>
      <c r="D76" s="77" t="s">
        <v>203</v>
      </c>
      <c r="E76" s="77" t="s">
        <v>204</v>
      </c>
      <c r="F76" s="78">
        <v>479928</v>
      </c>
      <c r="G76" s="78">
        <v>1135348</v>
      </c>
      <c r="H76" s="79" t="s">
        <v>105</v>
      </c>
      <c r="I76" s="79" t="s">
        <v>105</v>
      </c>
      <c r="J76" s="79" t="s">
        <v>205</v>
      </c>
      <c r="K76" s="42"/>
      <c r="L76" s="79">
        <v>5</v>
      </c>
      <c r="M76" s="79">
        <v>4</v>
      </c>
      <c r="N76" s="79">
        <v>1</v>
      </c>
      <c r="O76" s="79">
        <v>80</v>
      </c>
      <c r="P76" s="79">
        <v>1</v>
      </c>
      <c r="Q76" s="72"/>
      <c r="R76" s="78">
        <v>16.600000000000001</v>
      </c>
      <c r="S76" s="80">
        <v>0</v>
      </c>
      <c r="T76" s="42"/>
      <c r="U76" s="81">
        <v>88.6</v>
      </c>
      <c r="V76" s="80">
        <v>1</v>
      </c>
      <c r="W76" s="72"/>
      <c r="X76" s="78">
        <v>0.01</v>
      </c>
      <c r="Y76" s="80">
        <v>1</v>
      </c>
      <c r="Z76" s="75"/>
      <c r="AA76" s="78">
        <v>7.73</v>
      </c>
      <c r="AB76" s="82">
        <v>1</v>
      </c>
      <c r="AC76" s="75"/>
      <c r="AD76" s="78">
        <v>6</v>
      </c>
      <c r="AE76" s="82">
        <v>1</v>
      </c>
    </row>
    <row r="77" spans="3:31">
      <c r="C77" s="154"/>
      <c r="D77" s="77" t="s">
        <v>206</v>
      </c>
      <c r="E77" s="77" t="s">
        <v>207</v>
      </c>
      <c r="F77" s="78">
        <v>499537</v>
      </c>
      <c r="G77" s="78">
        <v>1153320</v>
      </c>
      <c r="H77" s="79" t="s">
        <v>105</v>
      </c>
      <c r="I77" s="79" t="s">
        <v>202</v>
      </c>
      <c r="J77" s="79" t="s">
        <v>206</v>
      </c>
      <c r="K77" s="42"/>
      <c r="L77" s="79" t="s">
        <v>108</v>
      </c>
      <c r="M77" s="79" t="s">
        <v>108</v>
      </c>
      <c r="N77" s="79" t="s">
        <v>108</v>
      </c>
      <c r="O77" s="79" t="s">
        <v>108</v>
      </c>
      <c r="P77" s="79" t="s">
        <v>108</v>
      </c>
      <c r="Q77" s="72"/>
      <c r="R77" s="79" t="s">
        <v>108</v>
      </c>
      <c r="S77" s="80" t="s">
        <v>108</v>
      </c>
      <c r="T77" s="72"/>
      <c r="U77" s="79" t="s">
        <v>108</v>
      </c>
      <c r="V77" s="80" t="s">
        <v>108</v>
      </c>
      <c r="W77" s="72"/>
      <c r="X77" s="79" t="s">
        <v>108</v>
      </c>
      <c r="Y77" s="80" t="s">
        <v>108</v>
      </c>
      <c r="Z77" s="72"/>
      <c r="AA77" s="79" t="s">
        <v>108</v>
      </c>
      <c r="AB77" s="82" t="s">
        <v>108</v>
      </c>
      <c r="AC77" s="72"/>
      <c r="AD77" s="79" t="s">
        <v>108</v>
      </c>
      <c r="AE77" s="82" t="s">
        <v>108</v>
      </c>
    </row>
    <row r="78" spans="3:31">
      <c r="C78" s="154"/>
      <c r="D78" s="77" t="s">
        <v>202</v>
      </c>
      <c r="E78" s="77" t="s">
        <v>208</v>
      </c>
      <c r="F78" s="78">
        <v>498841</v>
      </c>
      <c r="G78" s="78">
        <v>1155364</v>
      </c>
      <c r="H78" s="79" t="s">
        <v>105</v>
      </c>
      <c r="I78" s="79" t="s">
        <v>202</v>
      </c>
      <c r="J78" s="79" t="s">
        <v>206</v>
      </c>
      <c r="K78" s="42"/>
      <c r="L78" s="79">
        <v>5</v>
      </c>
      <c r="M78" s="79">
        <v>3</v>
      </c>
      <c r="N78" s="79">
        <v>2</v>
      </c>
      <c r="O78" s="79">
        <v>60</v>
      </c>
      <c r="P78" s="79">
        <v>0</v>
      </c>
      <c r="Q78" s="72"/>
      <c r="R78" s="78">
        <v>14.5</v>
      </c>
      <c r="S78" s="80">
        <v>0</v>
      </c>
      <c r="T78" s="42"/>
      <c r="U78" s="81">
        <v>89.1</v>
      </c>
      <c r="V78" s="80">
        <v>1</v>
      </c>
      <c r="W78" s="72"/>
      <c r="X78" s="78">
        <v>0.01</v>
      </c>
      <c r="Y78" s="80">
        <v>1</v>
      </c>
      <c r="Z78" s="75"/>
      <c r="AA78" s="78">
        <v>7.04</v>
      </c>
      <c r="AB78" s="82">
        <v>1</v>
      </c>
      <c r="AC78" s="75"/>
      <c r="AD78" s="78">
        <v>155</v>
      </c>
      <c r="AE78" s="82">
        <v>0</v>
      </c>
    </row>
    <row r="79" spans="3:31">
      <c r="C79" s="154"/>
      <c r="D79" s="77" t="s">
        <v>202</v>
      </c>
      <c r="E79" s="77" t="s">
        <v>209</v>
      </c>
      <c r="F79" s="78">
        <v>499819</v>
      </c>
      <c r="G79" s="78">
        <v>1173656</v>
      </c>
      <c r="H79" s="79" t="s">
        <v>105</v>
      </c>
      <c r="I79" s="79" t="s">
        <v>202</v>
      </c>
      <c r="J79" s="79" t="s">
        <v>206</v>
      </c>
      <c r="K79" s="42"/>
      <c r="L79" s="79">
        <v>5</v>
      </c>
      <c r="M79" s="79">
        <v>3</v>
      </c>
      <c r="N79" s="79">
        <v>2</v>
      </c>
      <c r="O79" s="79">
        <v>60</v>
      </c>
      <c r="P79" s="79">
        <v>0</v>
      </c>
      <c r="Q79" s="72"/>
      <c r="R79" s="78">
        <v>13.8</v>
      </c>
      <c r="S79" s="80">
        <v>0</v>
      </c>
      <c r="T79" s="42"/>
      <c r="U79" s="81">
        <v>84.7</v>
      </c>
      <c r="V79" s="80">
        <v>1</v>
      </c>
      <c r="W79" s="72"/>
      <c r="X79" s="78">
        <v>0</v>
      </c>
      <c r="Y79" s="80">
        <v>1</v>
      </c>
      <c r="Z79" s="75"/>
      <c r="AA79" s="78">
        <v>7</v>
      </c>
      <c r="AB79" s="82">
        <v>1</v>
      </c>
      <c r="AC79" s="75"/>
      <c r="AD79" s="78">
        <v>395</v>
      </c>
      <c r="AE79" s="82">
        <v>0</v>
      </c>
    </row>
    <row r="80" spans="3:31">
      <c r="C80" s="154"/>
      <c r="D80" s="77" t="s">
        <v>210</v>
      </c>
      <c r="E80" s="77" t="s">
        <v>211</v>
      </c>
      <c r="F80" s="78">
        <v>493786</v>
      </c>
      <c r="G80" s="78">
        <v>1173389</v>
      </c>
      <c r="H80" s="79" t="s">
        <v>105</v>
      </c>
      <c r="I80" s="79" t="s">
        <v>202</v>
      </c>
      <c r="J80" s="79" t="s">
        <v>206</v>
      </c>
      <c r="K80" s="42"/>
      <c r="L80" s="79">
        <v>5</v>
      </c>
      <c r="M80" s="79">
        <v>3</v>
      </c>
      <c r="N80" s="79">
        <v>2</v>
      </c>
      <c r="O80" s="79">
        <v>60</v>
      </c>
      <c r="P80" s="79">
        <v>0</v>
      </c>
      <c r="Q80" s="72"/>
      <c r="R80" s="78">
        <v>15.2</v>
      </c>
      <c r="S80" s="80">
        <v>0</v>
      </c>
      <c r="T80" s="42"/>
      <c r="U80" s="81">
        <v>88.1</v>
      </c>
      <c r="V80" s="80">
        <v>1</v>
      </c>
      <c r="W80" s="72"/>
      <c r="X80" s="78">
        <v>0.01</v>
      </c>
      <c r="Y80" s="80">
        <v>1</v>
      </c>
      <c r="Z80" s="75"/>
      <c r="AA80" s="78">
        <v>6.63</v>
      </c>
      <c r="AB80" s="82">
        <v>1</v>
      </c>
      <c r="AC80" s="75"/>
      <c r="AD80" s="78">
        <v>78</v>
      </c>
      <c r="AE80" s="82">
        <v>0</v>
      </c>
    </row>
    <row r="81" spans="3:31">
      <c r="C81" s="83" t="s">
        <v>150</v>
      </c>
      <c r="D81" s="48" t="s">
        <v>141</v>
      </c>
      <c r="E81" s="48" t="s">
        <v>212</v>
      </c>
      <c r="F81" s="48">
        <v>561423.24358003505</v>
      </c>
      <c r="G81" s="48">
        <v>1122417.3554679255</v>
      </c>
      <c r="H81" s="48" t="s">
        <v>136</v>
      </c>
      <c r="I81" s="48" t="s">
        <v>141</v>
      </c>
      <c r="J81" s="48" t="s">
        <v>141</v>
      </c>
      <c r="K81" s="48"/>
      <c r="L81" s="48">
        <v>5</v>
      </c>
      <c r="M81" s="48">
        <v>4</v>
      </c>
      <c r="N81" s="48">
        <v>1</v>
      </c>
      <c r="O81" s="48">
        <v>80</v>
      </c>
      <c r="P81" s="48">
        <v>1</v>
      </c>
      <c r="Q81" s="48"/>
      <c r="R81" s="75">
        <v>6.5</v>
      </c>
      <c r="S81" s="68">
        <v>0</v>
      </c>
      <c r="T81" s="48"/>
      <c r="U81" s="52">
        <v>86.2</v>
      </c>
      <c r="V81" s="68">
        <v>1</v>
      </c>
      <c r="W81" s="48"/>
      <c r="X81" s="48">
        <v>0.17</v>
      </c>
      <c r="Y81" s="68">
        <v>1</v>
      </c>
      <c r="Z81" s="48"/>
      <c r="AA81" s="48">
        <v>6.97</v>
      </c>
      <c r="AB81" s="68">
        <v>1</v>
      </c>
      <c r="AC81" s="48"/>
      <c r="AD81" s="75">
        <v>6</v>
      </c>
      <c r="AE81" s="68">
        <v>1</v>
      </c>
    </row>
    <row r="82" spans="3:31">
      <c r="C82" s="155" t="s">
        <v>213</v>
      </c>
      <c r="D82" s="84" t="s">
        <v>214</v>
      </c>
      <c r="E82" s="84" t="s">
        <v>215</v>
      </c>
      <c r="F82" s="85">
        <v>532996</v>
      </c>
      <c r="G82" s="85">
        <v>1041620</v>
      </c>
      <c r="H82" s="84" t="s">
        <v>96</v>
      </c>
      <c r="I82" s="84" t="s">
        <v>216</v>
      </c>
      <c r="J82" s="84" t="s">
        <v>217</v>
      </c>
      <c r="K82" s="42"/>
      <c r="L82" s="84">
        <v>5</v>
      </c>
      <c r="M82" s="84">
        <v>4</v>
      </c>
      <c r="N82" s="84">
        <v>1</v>
      </c>
      <c r="O82" s="84">
        <v>80</v>
      </c>
      <c r="P82" s="84">
        <v>1</v>
      </c>
      <c r="Q82" s="42"/>
      <c r="R82" s="85">
        <v>14.8</v>
      </c>
      <c r="S82" s="86">
        <v>0</v>
      </c>
      <c r="T82" s="42"/>
      <c r="U82" s="85">
        <v>102</v>
      </c>
      <c r="V82" s="86">
        <v>1</v>
      </c>
      <c r="W82" s="48"/>
      <c r="X82" s="85">
        <v>0.17</v>
      </c>
      <c r="Y82" s="86">
        <v>1</v>
      </c>
      <c r="Z82" s="48"/>
      <c r="AA82" s="84">
        <v>8.06</v>
      </c>
      <c r="AB82" s="86">
        <v>1</v>
      </c>
      <c r="AC82" s="48"/>
      <c r="AD82" s="85">
        <v>6</v>
      </c>
      <c r="AE82" s="86">
        <v>1</v>
      </c>
    </row>
    <row r="83" spans="3:31">
      <c r="C83" s="155"/>
      <c r="D83" s="84" t="s">
        <v>218</v>
      </c>
      <c r="E83" s="84" t="s">
        <v>219</v>
      </c>
      <c r="F83" s="85">
        <v>530449</v>
      </c>
      <c r="G83" s="85">
        <v>1034120</v>
      </c>
      <c r="H83" s="84" t="s">
        <v>96</v>
      </c>
      <c r="I83" s="84" t="s">
        <v>216</v>
      </c>
      <c r="J83" s="84" t="s">
        <v>220</v>
      </c>
      <c r="K83" s="42"/>
      <c r="L83" s="84">
        <v>5</v>
      </c>
      <c r="M83" s="84">
        <v>3</v>
      </c>
      <c r="N83" s="84">
        <v>2</v>
      </c>
      <c r="O83" s="84">
        <v>60</v>
      </c>
      <c r="P83" s="84">
        <v>0</v>
      </c>
      <c r="Q83" s="42"/>
      <c r="R83" s="85">
        <v>17.8</v>
      </c>
      <c r="S83" s="86">
        <v>0</v>
      </c>
      <c r="T83" s="42"/>
      <c r="U83" s="85">
        <v>95.1</v>
      </c>
      <c r="V83" s="86">
        <v>1</v>
      </c>
      <c r="W83" s="48"/>
      <c r="X83" s="85">
        <v>0.12</v>
      </c>
      <c r="Y83" s="86">
        <v>1</v>
      </c>
      <c r="Z83" s="48"/>
      <c r="AA83" s="84">
        <v>7.41</v>
      </c>
      <c r="AB83" s="86">
        <v>1</v>
      </c>
      <c r="AC83" s="48"/>
      <c r="AD83" s="85">
        <v>224</v>
      </c>
      <c r="AE83" s="86">
        <v>0</v>
      </c>
    </row>
    <row r="84" spans="3:31">
      <c r="C84" s="155"/>
      <c r="D84" s="84" t="s">
        <v>221</v>
      </c>
      <c r="E84" s="84" t="s">
        <v>222</v>
      </c>
      <c r="F84" s="85">
        <v>530356</v>
      </c>
      <c r="G84" s="85">
        <v>1031640</v>
      </c>
      <c r="H84" s="84" t="s">
        <v>96</v>
      </c>
      <c r="I84" s="84" t="s">
        <v>216</v>
      </c>
      <c r="J84" s="84" t="s">
        <v>220</v>
      </c>
      <c r="K84" s="42"/>
      <c r="L84" s="84">
        <v>5</v>
      </c>
      <c r="M84" s="84">
        <v>4</v>
      </c>
      <c r="N84" s="84">
        <v>1</v>
      </c>
      <c r="O84" s="84">
        <v>80</v>
      </c>
      <c r="P84" s="84">
        <v>1</v>
      </c>
      <c r="Q84" s="42"/>
      <c r="R84" s="85">
        <v>13.3</v>
      </c>
      <c r="S84" s="86">
        <v>0</v>
      </c>
      <c r="T84" s="42"/>
      <c r="U84" s="85">
        <v>97.2</v>
      </c>
      <c r="V84" s="86">
        <v>1</v>
      </c>
      <c r="W84" s="48"/>
      <c r="X84" s="85">
        <v>0.04</v>
      </c>
      <c r="Y84" s="86">
        <v>1</v>
      </c>
      <c r="Z84" s="48"/>
      <c r="AA84" s="84">
        <v>6.89</v>
      </c>
      <c r="AB84" s="86">
        <v>1</v>
      </c>
      <c r="AC84" s="48"/>
      <c r="AD84" s="85">
        <v>8.1</v>
      </c>
      <c r="AE84" s="86">
        <v>1</v>
      </c>
    </row>
    <row r="85" spans="3:31">
      <c r="C85" s="155"/>
      <c r="D85" s="84" t="s">
        <v>223</v>
      </c>
      <c r="E85" s="84" t="s">
        <v>224</v>
      </c>
      <c r="F85" s="85">
        <v>540450</v>
      </c>
      <c r="G85" s="85">
        <v>1024550</v>
      </c>
      <c r="H85" s="84" t="s">
        <v>96</v>
      </c>
      <c r="I85" s="84" t="s">
        <v>216</v>
      </c>
      <c r="J85" s="84" t="s">
        <v>220</v>
      </c>
      <c r="K85" s="42"/>
      <c r="L85" s="84">
        <v>5</v>
      </c>
      <c r="M85" s="84">
        <v>5</v>
      </c>
      <c r="N85" s="84">
        <v>0</v>
      </c>
      <c r="O85" s="84">
        <v>100</v>
      </c>
      <c r="P85" s="84">
        <v>1</v>
      </c>
      <c r="Q85" s="42"/>
      <c r="R85" s="85">
        <v>13.6</v>
      </c>
      <c r="S85" s="86">
        <v>1</v>
      </c>
      <c r="T85" s="42"/>
      <c r="U85" s="85">
        <v>97.3</v>
      </c>
      <c r="V85" s="86">
        <v>1</v>
      </c>
      <c r="W85" s="48"/>
      <c r="X85" s="85">
        <v>0.05</v>
      </c>
      <c r="Y85" s="86">
        <v>1</v>
      </c>
      <c r="Z85" s="48"/>
      <c r="AA85" s="84">
        <v>6.89</v>
      </c>
      <c r="AB85" s="86">
        <v>1</v>
      </c>
      <c r="AC85" s="48"/>
      <c r="AD85" s="85">
        <v>8.3000000000000007</v>
      </c>
      <c r="AE85" s="86">
        <v>1</v>
      </c>
    </row>
    <row r="86" spans="3:31">
      <c r="C86" s="155"/>
      <c r="D86" s="84" t="s">
        <v>225</v>
      </c>
      <c r="E86" s="84" t="s">
        <v>226</v>
      </c>
      <c r="F86" s="85">
        <v>563052</v>
      </c>
      <c r="G86" s="85">
        <v>1014805</v>
      </c>
      <c r="H86" s="84" t="s">
        <v>126</v>
      </c>
      <c r="I86" s="84" t="s">
        <v>227</v>
      </c>
      <c r="J86" s="84" t="s">
        <v>225</v>
      </c>
      <c r="K86" s="42"/>
      <c r="L86" s="84">
        <v>5</v>
      </c>
      <c r="M86" s="84">
        <v>5</v>
      </c>
      <c r="N86" s="84">
        <v>0</v>
      </c>
      <c r="O86" s="84">
        <v>100</v>
      </c>
      <c r="P86" s="84">
        <v>1</v>
      </c>
      <c r="Q86" s="42"/>
      <c r="R86" s="85">
        <v>14.4</v>
      </c>
      <c r="S86" s="86">
        <v>1</v>
      </c>
      <c r="T86" s="42"/>
      <c r="U86" s="85">
        <v>95.7</v>
      </c>
      <c r="V86" s="86">
        <v>1</v>
      </c>
      <c r="W86" s="48"/>
      <c r="X86" s="85">
        <v>0.13</v>
      </c>
      <c r="Y86" s="86">
        <v>1</v>
      </c>
      <c r="Z86" s="48"/>
      <c r="AA86" s="84">
        <v>7.02</v>
      </c>
      <c r="AB86" s="86">
        <v>1</v>
      </c>
      <c r="AC86" s="48"/>
      <c r="AD86" s="85">
        <v>3.4</v>
      </c>
      <c r="AE86" s="86">
        <v>1</v>
      </c>
    </row>
    <row r="87" spans="3:31">
      <c r="C87" s="155"/>
      <c r="D87" s="84" t="s">
        <v>228</v>
      </c>
      <c r="E87" s="84" t="s">
        <v>229</v>
      </c>
      <c r="F87" s="85">
        <v>606327</v>
      </c>
      <c r="G87" s="85">
        <v>984614</v>
      </c>
      <c r="H87" s="84" t="s">
        <v>126</v>
      </c>
      <c r="I87" s="84" t="s">
        <v>228</v>
      </c>
      <c r="J87" s="84" t="s">
        <v>230</v>
      </c>
      <c r="K87" s="42"/>
      <c r="L87" s="84">
        <v>5</v>
      </c>
      <c r="M87" s="84">
        <v>3</v>
      </c>
      <c r="N87" s="84">
        <v>2</v>
      </c>
      <c r="O87" s="87">
        <v>60</v>
      </c>
      <c r="P87" s="84">
        <v>0</v>
      </c>
      <c r="Q87" s="42"/>
      <c r="R87" s="85">
        <v>2</v>
      </c>
      <c r="S87" s="86">
        <v>0</v>
      </c>
      <c r="T87" s="42"/>
      <c r="U87" s="85">
        <v>96.5</v>
      </c>
      <c r="V87" s="86">
        <v>1</v>
      </c>
      <c r="W87" s="48"/>
      <c r="X87" s="85">
        <v>0.11</v>
      </c>
      <c r="Y87" s="86">
        <v>1</v>
      </c>
      <c r="Z87" s="48"/>
      <c r="AA87" s="84">
        <v>7.48</v>
      </c>
      <c r="AB87" s="86">
        <v>1</v>
      </c>
      <c r="AC87" s="48"/>
      <c r="AD87" s="85">
        <v>66.5</v>
      </c>
      <c r="AE87" s="86">
        <v>0</v>
      </c>
    </row>
    <row r="88" spans="3:31">
      <c r="C88" s="155"/>
      <c r="D88" s="84" t="s">
        <v>228</v>
      </c>
      <c r="E88" s="84" t="s">
        <v>231</v>
      </c>
      <c r="F88" s="85">
        <v>589428</v>
      </c>
      <c r="G88" s="85">
        <v>995105</v>
      </c>
      <c r="H88" s="84" t="s">
        <v>126</v>
      </c>
      <c r="I88" s="84" t="s">
        <v>228</v>
      </c>
      <c r="J88" s="84" t="s">
        <v>230</v>
      </c>
      <c r="K88" s="42"/>
      <c r="L88" s="84">
        <v>5</v>
      </c>
      <c r="M88" s="84">
        <v>4</v>
      </c>
      <c r="N88" s="84">
        <v>1</v>
      </c>
      <c r="O88" s="84">
        <v>80</v>
      </c>
      <c r="P88" s="84">
        <v>1</v>
      </c>
      <c r="Q88" s="42"/>
      <c r="R88" s="85">
        <v>22.2</v>
      </c>
      <c r="S88" s="86">
        <v>1</v>
      </c>
      <c r="T88" s="42"/>
      <c r="U88" s="85">
        <v>93.9</v>
      </c>
      <c r="V88" s="86">
        <v>1</v>
      </c>
      <c r="W88" s="48"/>
      <c r="X88" s="85">
        <v>0.11</v>
      </c>
      <c r="Y88" s="86">
        <v>1</v>
      </c>
      <c r="Z88" s="48"/>
      <c r="AA88" s="84">
        <v>7.05</v>
      </c>
      <c r="AB88" s="86">
        <v>1</v>
      </c>
      <c r="AC88" s="48"/>
      <c r="AD88" s="85">
        <v>317</v>
      </c>
      <c r="AE88" s="86">
        <v>0</v>
      </c>
    </row>
    <row r="89" spans="3:31">
      <c r="C89" s="23"/>
      <c r="D89" s="23"/>
      <c r="E89" s="23"/>
      <c r="F89" s="23"/>
      <c r="G89" s="23"/>
      <c r="H89" s="23"/>
      <c r="I89" s="23"/>
      <c r="J89" s="23"/>
      <c r="K89" s="26"/>
      <c r="L89" s="23"/>
      <c r="M89" s="23"/>
      <c r="N89" s="23"/>
      <c r="O89" s="23"/>
      <c r="P89" s="23"/>
      <c r="Q89" s="23"/>
      <c r="R89" s="23"/>
      <c r="S89" s="23"/>
      <c r="T89" s="23"/>
      <c r="U89" s="23"/>
      <c r="V89" s="23"/>
      <c r="W89" s="23"/>
      <c r="X89" s="23"/>
      <c r="Y89" s="23"/>
      <c r="Z89" s="23"/>
      <c r="AA89" s="23"/>
      <c r="AB89" s="23"/>
      <c r="AC89" s="23"/>
      <c r="AD89" s="23"/>
      <c r="AE89" s="23"/>
    </row>
    <row r="90" spans="3:31">
      <c r="C90" s="23"/>
      <c r="D90" s="23"/>
      <c r="E90" s="23"/>
      <c r="F90" s="23"/>
      <c r="G90" s="23"/>
      <c r="H90" s="23"/>
      <c r="I90" s="23"/>
      <c r="J90" s="23"/>
      <c r="K90" s="26"/>
      <c r="L90" s="23"/>
      <c r="M90" s="23"/>
      <c r="N90" s="23"/>
      <c r="O90" s="23"/>
      <c r="P90" s="23"/>
      <c r="Q90" s="23"/>
      <c r="R90" s="23"/>
      <c r="S90" s="23"/>
      <c r="T90" s="23"/>
      <c r="U90" s="23"/>
      <c r="V90" s="23"/>
      <c r="W90" s="23"/>
      <c r="X90" s="23"/>
      <c r="Y90" s="23"/>
      <c r="Z90" s="23"/>
      <c r="AA90" s="23"/>
      <c r="AB90" s="23"/>
      <c r="AC90" s="23"/>
      <c r="AD90" s="23"/>
      <c r="AE90" s="23"/>
    </row>
    <row r="91" spans="3:31">
      <c r="C91" s="23"/>
      <c r="D91" s="23"/>
      <c r="E91" s="23"/>
      <c r="F91" s="23"/>
      <c r="G91" s="23"/>
      <c r="H91" s="23"/>
      <c r="I91" s="23"/>
      <c r="J91" s="23"/>
      <c r="K91" s="26"/>
      <c r="L91" s="23"/>
      <c r="M91" s="23"/>
      <c r="N91" s="23"/>
      <c r="O91" s="23"/>
      <c r="P91" s="23"/>
      <c r="Q91" s="23"/>
      <c r="R91" s="23"/>
      <c r="S91" s="23"/>
      <c r="T91" s="23"/>
      <c r="U91" s="23"/>
      <c r="V91" s="23"/>
      <c r="W91" s="23"/>
      <c r="X91" s="23"/>
      <c r="Y91" s="23"/>
      <c r="Z91" s="23"/>
      <c r="AA91" s="23"/>
      <c r="AB91" s="23"/>
      <c r="AC91" s="23"/>
      <c r="AD91" s="23"/>
      <c r="AE91" s="23"/>
    </row>
    <row r="92" spans="3:31">
      <c r="C92" s="139" t="s">
        <v>232</v>
      </c>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row>
    <row r="93" spans="3:31">
      <c r="C93" s="28"/>
      <c r="D93" s="140" t="s">
        <v>64</v>
      </c>
      <c r="E93" s="140" t="s">
        <v>65</v>
      </c>
      <c r="F93" s="142" t="s">
        <v>66</v>
      </c>
      <c r="G93" s="142"/>
      <c r="H93" s="142"/>
      <c r="I93" s="142"/>
      <c r="J93" s="142"/>
      <c r="K93" s="30"/>
      <c r="L93" s="142" t="s">
        <v>67</v>
      </c>
      <c r="M93" s="142"/>
      <c r="N93" s="142"/>
      <c r="O93" s="142"/>
      <c r="P93" s="142"/>
      <c r="Q93" s="28"/>
      <c r="R93" s="142" t="s">
        <v>68</v>
      </c>
      <c r="S93" s="142"/>
      <c r="T93" s="28"/>
      <c r="U93" s="142" t="s">
        <v>69</v>
      </c>
      <c r="V93" s="142"/>
      <c r="W93" s="28"/>
      <c r="X93" s="142" t="s">
        <v>70</v>
      </c>
      <c r="Y93" s="142"/>
      <c r="Z93" s="28"/>
      <c r="AA93" s="142" t="s">
        <v>71</v>
      </c>
      <c r="AB93" s="142"/>
      <c r="AC93" s="28"/>
      <c r="AD93" s="142" t="s">
        <v>72</v>
      </c>
      <c r="AE93" s="142"/>
    </row>
    <row r="94" spans="3:31" ht="55.15">
      <c r="C94" s="145" t="s">
        <v>73</v>
      </c>
      <c r="D94" s="140"/>
      <c r="E94" s="140"/>
      <c r="F94" s="32" t="s">
        <v>74</v>
      </c>
      <c r="G94" s="32" t="s">
        <v>75</v>
      </c>
      <c r="H94" s="143" t="s">
        <v>76</v>
      </c>
      <c r="I94" s="143" t="s">
        <v>77</v>
      </c>
      <c r="J94" s="143" t="s">
        <v>78</v>
      </c>
      <c r="K94" s="31"/>
      <c r="L94" s="143" t="s">
        <v>79</v>
      </c>
      <c r="M94" s="143" t="s">
        <v>80</v>
      </c>
      <c r="N94" s="143" t="s">
        <v>81</v>
      </c>
      <c r="O94" s="143" t="s">
        <v>82</v>
      </c>
      <c r="P94" s="32" t="s">
        <v>83</v>
      </c>
      <c r="Q94" s="29"/>
      <c r="R94" s="32" t="s">
        <v>84</v>
      </c>
      <c r="S94" s="143" t="s">
        <v>85</v>
      </c>
      <c r="T94" s="29"/>
      <c r="U94" s="32" t="s">
        <v>86</v>
      </c>
      <c r="V94" s="143" t="s">
        <v>85</v>
      </c>
      <c r="W94" s="31"/>
      <c r="X94" s="32" t="s">
        <v>70</v>
      </c>
      <c r="Y94" s="143" t="s">
        <v>85</v>
      </c>
      <c r="Z94" s="31"/>
      <c r="AA94" s="32" t="s">
        <v>87</v>
      </c>
      <c r="AB94" s="143" t="s">
        <v>85</v>
      </c>
      <c r="AC94" s="31"/>
      <c r="AD94" s="32" t="s">
        <v>88</v>
      </c>
      <c r="AE94" s="143" t="s">
        <v>85</v>
      </c>
    </row>
    <row r="95" spans="3:31" ht="27.6">
      <c r="C95" s="146"/>
      <c r="D95" s="141"/>
      <c r="E95" s="141"/>
      <c r="F95" s="35" t="s">
        <v>89</v>
      </c>
      <c r="G95" s="35" t="s">
        <v>89</v>
      </c>
      <c r="H95" s="141"/>
      <c r="I95" s="141"/>
      <c r="J95" s="141"/>
      <c r="K95" s="33"/>
      <c r="L95" s="141"/>
      <c r="M95" s="141"/>
      <c r="N95" s="141"/>
      <c r="O95" s="141"/>
      <c r="P95" s="34" t="s">
        <v>90</v>
      </c>
      <c r="Q95" s="34"/>
      <c r="R95" s="34" t="s">
        <v>233</v>
      </c>
      <c r="S95" s="141"/>
      <c r="T95" s="34"/>
      <c r="U95" s="34" t="s">
        <v>233</v>
      </c>
      <c r="V95" s="141"/>
      <c r="W95" s="33"/>
      <c r="X95" s="34" t="s">
        <v>233</v>
      </c>
      <c r="Y95" s="141"/>
      <c r="Z95" s="33"/>
      <c r="AA95" s="34" t="s">
        <v>233</v>
      </c>
      <c r="AB95" s="141"/>
      <c r="AC95" s="33"/>
      <c r="AD95" s="34" t="s">
        <v>233</v>
      </c>
      <c r="AE95" s="141"/>
    </row>
    <row r="96" spans="3:31">
      <c r="C96" s="147" t="s">
        <v>93</v>
      </c>
      <c r="D96" s="36" t="s">
        <v>94</v>
      </c>
      <c r="E96" s="36" t="s">
        <v>95</v>
      </c>
      <c r="F96" s="37">
        <v>505940</v>
      </c>
      <c r="G96" s="37">
        <v>1104290</v>
      </c>
      <c r="H96" s="36" t="s">
        <v>96</v>
      </c>
      <c r="I96" s="36" t="s">
        <v>97</v>
      </c>
      <c r="J96" s="36" t="s">
        <v>98</v>
      </c>
      <c r="K96" s="38"/>
      <c r="L96" s="36">
        <v>5</v>
      </c>
      <c r="M96" s="36">
        <v>5</v>
      </c>
      <c r="N96" s="36">
        <v>0</v>
      </c>
      <c r="O96" s="39">
        <v>100</v>
      </c>
      <c r="P96" s="36">
        <v>1</v>
      </c>
      <c r="Q96" s="40"/>
      <c r="R96" s="37">
        <v>3.4</v>
      </c>
      <c r="S96" s="41">
        <v>1</v>
      </c>
      <c r="T96" s="40"/>
      <c r="U96" s="37">
        <v>95</v>
      </c>
      <c r="V96" s="41">
        <v>1</v>
      </c>
      <c r="W96" s="42"/>
      <c r="X96" s="37">
        <v>0.08</v>
      </c>
      <c r="Y96" s="41">
        <v>1</v>
      </c>
      <c r="Z96" s="42"/>
      <c r="AA96" s="37">
        <v>7.9</v>
      </c>
      <c r="AB96" s="41">
        <v>1</v>
      </c>
      <c r="AC96" s="42"/>
      <c r="AD96" s="37">
        <v>10.5</v>
      </c>
      <c r="AE96" s="41">
        <v>1</v>
      </c>
    </row>
    <row r="97" spans="3:31">
      <c r="C97" s="148"/>
      <c r="D97" s="36" t="s">
        <v>94</v>
      </c>
      <c r="E97" s="36" t="s">
        <v>99</v>
      </c>
      <c r="F97" s="37">
        <v>499343</v>
      </c>
      <c r="G97" s="37">
        <v>1103594</v>
      </c>
      <c r="H97" s="36" t="s">
        <v>96</v>
      </c>
      <c r="I97" s="36" t="s">
        <v>97</v>
      </c>
      <c r="J97" s="36" t="s">
        <v>100</v>
      </c>
      <c r="K97" s="38"/>
      <c r="L97" s="36">
        <v>5</v>
      </c>
      <c r="M97" s="36">
        <v>5</v>
      </c>
      <c r="N97" s="36">
        <v>0</v>
      </c>
      <c r="O97" s="39">
        <v>100</v>
      </c>
      <c r="P97" s="36">
        <v>1</v>
      </c>
      <c r="Q97" s="40"/>
      <c r="R97" s="37">
        <v>5.3</v>
      </c>
      <c r="S97" s="41">
        <v>1</v>
      </c>
      <c r="T97" s="40"/>
      <c r="U97" s="37">
        <v>96</v>
      </c>
      <c r="V97" s="41">
        <v>1</v>
      </c>
      <c r="W97" s="42"/>
      <c r="X97" s="37">
        <v>0.13</v>
      </c>
      <c r="Y97" s="41">
        <v>1</v>
      </c>
      <c r="Z97" s="42"/>
      <c r="AA97" s="37">
        <v>8.1999999999999993</v>
      </c>
      <c r="AB97" s="41">
        <v>1</v>
      </c>
      <c r="AC97" s="42"/>
      <c r="AD97" s="37">
        <v>3.4</v>
      </c>
      <c r="AE97" s="41">
        <v>1</v>
      </c>
    </row>
    <row r="98" spans="3:31">
      <c r="C98" s="148"/>
      <c r="D98" s="36" t="s">
        <v>94</v>
      </c>
      <c r="E98" s="36" t="s">
        <v>101</v>
      </c>
      <c r="F98" s="37">
        <v>491495</v>
      </c>
      <c r="G98" s="37">
        <v>1102221</v>
      </c>
      <c r="H98" s="36" t="s">
        <v>96</v>
      </c>
      <c r="I98" s="36" t="s">
        <v>102</v>
      </c>
      <c r="J98" s="36" t="s">
        <v>103</v>
      </c>
      <c r="K98" s="38"/>
      <c r="L98" s="36">
        <v>5</v>
      </c>
      <c r="M98" s="36">
        <v>4</v>
      </c>
      <c r="N98" s="36">
        <v>1</v>
      </c>
      <c r="O98" s="39">
        <v>80</v>
      </c>
      <c r="P98" s="36">
        <v>1</v>
      </c>
      <c r="Q98" s="40"/>
      <c r="R98" s="37">
        <v>5.8</v>
      </c>
      <c r="S98" s="41">
        <v>1</v>
      </c>
      <c r="T98" s="40"/>
      <c r="U98" s="37">
        <v>101</v>
      </c>
      <c r="V98" s="41">
        <v>1</v>
      </c>
      <c r="W98" s="42"/>
      <c r="X98" s="37">
        <v>0.4</v>
      </c>
      <c r="Y98" s="41">
        <v>1</v>
      </c>
      <c r="Z98" s="42"/>
      <c r="AA98" s="37">
        <v>8.6</v>
      </c>
      <c r="AB98" s="41">
        <v>0</v>
      </c>
      <c r="AC98" s="42"/>
      <c r="AD98" s="37">
        <v>6</v>
      </c>
      <c r="AE98" s="41">
        <v>1</v>
      </c>
    </row>
    <row r="99" spans="3:31">
      <c r="C99" s="148"/>
      <c r="D99" s="36" t="s">
        <v>94</v>
      </c>
      <c r="E99" s="36" t="s">
        <v>104</v>
      </c>
      <c r="F99" s="37">
        <v>480338</v>
      </c>
      <c r="G99" s="37">
        <v>1102283</v>
      </c>
      <c r="H99" s="36" t="s">
        <v>105</v>
      </c>
      <c r="I99" s="36" t="s">
        <v>106</v>
      </c>
      <c r="J99" s="36" t="s">
        <v>107</v>
      </c>
      <c r="K99" s="38"/>
      <c r="L99" s="36">
        <v>5</v>
      </c>
      <c r="M99" s="36">
        <v>2</v>
      </c>
      <c r="N99" s="36">
        <v>3</v>
      </c>
      <c r="O99" s="39">
        <v>0</v>
      </c>
      <c r="P99" s="36">
        <v>0</v>
      </c>
      <c r="Q99" s="40"/>
      <c r="R99" s="37">
        <v>24.2</v>
      </c>
      <c r="S99" s="41">
        <v>0</v>
      </c>
      <c r="T99" s="40"/>
      <c r="U99" s="37">
        <v>90.9</v>
      </c>
      <c r="V99" s="41">
        <v>1</v>
      </c>
      <c r="W99" s="42"/>
      <c r="X99" s="37">
        <v>11.11</v>
      </c>
      <c r="Y99" s="41">
        <v>0</v>
      </c>
      <c r="Z99" s="42"/>
      <c r="AA99" s="37">
        <v>8</v>
      </c>
      <c r="AB99" s="41">
        <v>1</v>
      </c>
      <c r="AC99" s="42"/>
      <c r="AD99" s="37">
        <v>55.8</v>
      </c>
      <c r="AE99" s="41">
        <v>0</v>
      </c>
    </row>
    <row r="100" spans="3:31">
      <c r="C100" s="148"/>
      <c r="D100" s="36" t="s">
        <v>109</v>
      </c>
      <c r="E100" s="36" t="s">
        <v>110</v>
      </c>
      <c r="F100" s="37">
        <v>450165</v>
      </c>
      <c r="G100" s="37">
        <v>1097109</v>
      </c>
      <c r="H100" s="36" t="s">
        <v>111</v>
      </c>
      <c r="I100" s="36" t="s">
        <v>111</v>
      </c>
      <c r="J100" s="36" t="s">
        <v>112</v>
      </c>
      <c r="K100" s="38"/>
      <c r="L100" s="36">
        <v>5</v>
      </c>
      <c r="M100" s="36">
        <v>4</v>
      </c>
      <c r="N100" s="36">
        <v>1</v>
      </c>
      <c r="O100" s="39">
        <v>80</v>
      </c>
      <c r="P100" s="36">
        <v>1</v>
      </c>
      <c r="Q100" s="40"/>
      <c r="R100" s="37">
        <v>7.6</v>
      </c>
      <c r="S100" s="41">
        <v>0</v>
      </c>
      <c r="T100" s="40"/>
      <c r="U100" s="37">
        <v>97.7</v>
      </c>
      <c r="V100" s="41">
        <v>1</v>
      </c>
      <c r="W100" s="42"/>
      <c r="X100" s="37">
        <v>0.54</v>
      </c>
      <c r="Y100" s="41">
        <v>1</v>
      </c>
      <c r="Z100" s="42"/>
      <c r="AA100" s="37">
        <v>8.1999999999999993</v>
      </c>
      <c r="AB100" s="41">
        <v>1</v>
      </c>
      <c r="AC100" s="42"/>
      <c r="AD100" s="37">
        <v>11.7</v>
      </c>
      <c r="AE100" s="41">
        <v>1</v>
      </c>
    </row>
    <row r="101" spans="3:31">
      <c r="C101" s="148"/>
      <c r="D101" s="36" t="s">
        <v>113</v>
      </c>
      <c r="E101" s="36" t="s">
        <v>114</v>
      </c>
      <c r="F101" s="37">
        <v>461417</v>
      </c>
      <c r="G101" s="37">
        <v>1102524</v>
      </c>
      <c r="H101" s="36" t="s">
        <v>111</v>
      </c>
      <c r="I101" s="36" t="s">
        <v>115</v>
      </c>
      <c r="J101" s="36" t="s">
        <v>116</v>
      </c>
      <c r="K101" s="38"/>
      <c r="L101" s="36">
        <v>5</v>
      </c>
      <c r="M101" s="36">
        <v>4</v>
      </c>
      <c r="N101" s="36">
        <v>1</v>
      </c>
      <c r="O101" s="39">
        <v>80</v>
      </c>
      <c r="P101" s="36">
        <v>1</v>
      </c>
      <c r="Q101" s="40"/>
      <c r="R101" s="37">
        <v>4.9000000000000004</v>
      </c>
      <c r="S101" s="41">
        <v>1</v>
      </c>
      <c r="T101" s="40"/>
      <c r="U101" s="37">
        <v>119</v>
      </c>
      <c r="V101" s="41">
        <v>1</v>
      </c>
      <c r="W101" s="42"/>
      <c r="X101" s="37">
        <v>0.1</v>
      </c>
      <c r="Y101" s="41">
        <v>1</v>
      </c>
      <c r="Z101" s="42"/>
      <c r="AA101" s="37">
        <v>8.8000000000000007</v>
      </c>
      <c r="AB101" s="41">
        <v>0</v>
      </c>
      <c r="AC101" s="42"/>
      <c r="AD101" s="37">
        <v>3.4</v>
      </c>
      <c r="AE101" s="41">
        <v>1</v>
      </c>
    </row>
    <row r="102" spans="3:31">
      <c r="C102" s="148"/>
      <c r="D102" s="36" t="s">
        <v>109</v>
      </c>
      <c r="E102" s="36" t="s">
        <v>117</v>
      </c>
      <c r="F102" s="37">
        <v>442305</v>
      </c>
      <c r="G102" s="37">
        <v>1092780</v>
      </c>
      <c r="H102" s="36" t="s">
        <v>111</v>
      </c>
      <c r="I102" s="36" t="s">
        <v>118</v>
      </c>
      <c r="J102" s="36" t="s">
        <v>118</v>
      </c>
      <c r="K102" s="38"/>
      <c r="L102" s="36">
        <v>5</v>
      </c>
      <c r="M102" s="36">
        <v>4</v>
      </c>
      <c r="N102" s="36">
        <v>1</v>
      </c>
      <c r="O102" s="39">
        <v>80</v>
      </c>
      <c r="P102" s="36">
        <v>1</v>
      </c>
      <c r="Q102" s="40"/>
      <c r="R102" s="37">
        <v>7.1</v>
      </c>
      <c r="S102" s="41">
        <v>0</v>
      </c>
      <c r="T102" s="40"/>
      <c r="U102" s="37">
        <v>91.4</v>
      </c>
      <c r="V102" s="41">
        <v>1</v>
      </c>
      <c r="W102" s="42"/>
      <c r="X102" s="37">
        <v>0.18</v>
      </c>
      <c r="Y102" s="41">
        <v>1</v>
      </c>
      <c r="Z102" s="42"/>
      <c r="AA102" s="37">
        <v>8.4</v>
      </c>
      <c r="AB102" s="41">
        <v>1</v>
      </c>
      <c r="AC102" s="42"/>
      <c r="AD102" s="37">
        <v>6</v>
      </c>
      <c r="AE102" s="41">
        <v>1</v>
      </c>
    </row>
    <row r="103" spans="3:31">
      <c r="C103" s="156" t="s">
        <v>119</v>
      </c>
      <c r="D103" s="88" t="s">
        <v>120</v>
      </c>
      <c r="E103" s="88" t="s">
        <v>121</v>
      </c>
      <c r="F103" s="89">
        <v>521484</v>
      </c>
      <c r="G103" s="89">
        <v>1056755</v>
      </c>
      <c r="H103" s="88" t="s">
        <v>96</v>
      </c>
      <c r="I103" s="88" t="s">
        <v>122</v>
      </c>
      <c r="J103" s="88" t="s">
        <v>123</v>
      </c>
      <c r="K103" s="38"/>
      <c r="L103" s="88">
        <v>5</v>
      </c>
      <c r="M103" s="88">
        <v>5</v>
      </c>
      <c r="N103" s="88">
        <v>0</v>
      </c>
      <c r="O103" s="90">
        <v>100</v>
      </c>
      <c r="P103" s="90">
        <v>1</v>
      </c>
      <c r="Q103" s="40"/>
      <c r="R103" s="89">
        <v>2</v>
      </c>
      <c r="S103" s="91">
        <v>1</v>
      </c>
      <c r="T103" s="40"/>
      <c r="U103" s="89">
        <v>96.8</v>
      </c>
      <c r="V103" s="91">
        <v>1</v>
      </c>
      <c r="W103" s="42"/>
      <c r="X103" s="89">
        <v>0.08</v>
      </c>
      <c r="Y103" s="91">
        <v>1</v>
      </c>
      <c r="Z103" s="42"/>
      <c r="AA103" s="89">
        <v>8.3000000000000007</v>
      </c>
      <c r="AB103" s="91">
        <v>1</v>
      </c>
      <c r="AC103" s="42"/>
      <c r="AD103" s="89">
        <v>18.2</v>
      </c>
      <c r="AE103" s="91">
        <v>1</v>
      </c>
    </row>
    <row r="104" spans="3:31">
      <c r="C104" s="156"/>
      <c r="D104" s="88" t="s">
        <v>120</v>
      </c>
      <c r="E104" s="88" t="s">
        <v>124</v>
      </c>
      <c r="F104" s="89">
        <v>520293</v>
      </c>
      <c r="G104" s="89">
        <v>1055374</v>
      </c>
      <c r="H104" s="88" t="s">
        <v>96</v>
      </c>
      <c r="I104" s="88" t="s">
        <v>122</v>
      </c>
      <c r="J104" s="88" t="s">
        <v>123</v>
      </c>
      <c r="K104" s="38"/>
      <c r="L104" s="88">
        <v>5</v>
      </c>
      <c r="M104" s="88">
        <v>5</v>
      </c>
      <c r="N104" s="88">
        <v>0</v>
      </c>
      <c r="O104" s="90">
        <v>100</v>
      </c>
      <c r="P104" s="90">
        <v>1</v>
      </c>
      <c r="Q104" s="40"/>
      <c r="R104" s="89">
        <v>2.6</v>
      </c>
      <c r="S104" s="91">
        <v>1</v>
      </c>
      <c r="T104" s="40"/>
      <c r="U104" s="89">
        <v>97.4</v>
      </c>
      <c r="V104" s="91">
        <v>1</v>
      </c>
      <c r="W104" s="42"/>
      <c r="X104" s="89">
        <v>0.19</v>
      </c>
      <c r="Y104" s="91">
        <v>1</v>
      </c>
      <c r="Z104" s="42"/>
      <c r="AA104" s="89">
        <v>8.1999999999999993</v>
      </c>
      <c r="AB104" s="91">
        <v>1</v>
      </c>
      <c r="AC104" s="42"/>
      <c r="AD104" s="89">
        <v>3.4</v>
      </c>
      <c r="AE104" s="91">
        <v>1</v>
      </c>
    </row>
    <row r="105" spans="3:31">
      <c r="C105" s="156"/>
      <c r="D105" s="88" t="s">
        <v>120</v>
      </c>
      <c r="E105" s="88" t="s">
        <v>125</v>
      </c>
      <c r="F105" s="89">
        <v>504072</v>
      </c>
      <c r="G105" s="89">
        <v>1043116</v>
      </c>
      <c r="H105" s="88" t="s">
        <v>126</v>
      </c>
      <c r="I105" s="88" t="s">
        <v>127</v>
      </c>
      <c r="J105" s="88" t="s">
        <v>119</v>
      </c>
      <c r="K105" s="38"/>
      <c r="L105" s="88">
        <v>5</v>
      </c>
      <c r="M105" s="88">
        <v>5</v>
      </c>
      <c r="N105" s="88">
        <v>0</v>
      </c>
      <c r="O105" s="90">
        <v>100</v>
      </c>
      <c r="P105" s="90">
        <v>1</v>
      </c>
      <c r="Q105" s="40"/>
      <c r="R105" s="89">
        <v>3.2</v>
      </c>
      <c r="S105" s="91">
        <v>1</v>
      </c>
      <c r="T105" s="40"/>
      <c r="U105" s="89">
        <v>101</v>
      </c>
      <c r="V105" s="91">
        <v>1</v>
      </c>
      <c r="W105" s="42"/>
      <c r="X105" s="89">
        <v>7.0000000000000007E-2</v>
      </c>
      <c r="Y105" s="91">
        <v>1</v>
      </c>
      <c r="Z105" s="42"/>
      <c r="AA105" s="89">
        <v>8.5</v>
      </c>
      <c r="AB105" s="91">
        <v>1</v>
      </c>
      <c r="AC105" s="42"/>
      <c r="AD105" s="89">
        <v>3.4</v>
      </c>
      <c r="AE105" s="91">
        <v>1</v>
      </c>
    </row>
    <row r="106" spans="3:31">
      <c r="C106" s="156"/>
      <c r="D106" s="88" t="s">
        <v>120</v>
      </c>
      <c r="E106" s="88" t="s">
        <v>128</v>
      </c>
      <c r="F106" s="89">
        <v>495894</v>
      </c>
      <c r="G106" s="89">
        <v>1037499</v>
      </c>
      <c r="H106" s="88" t="s">
        <v>126</v>
      </c>
      <c r="I106" s="88" t="s">
        <v>127</v>
      </c>
      <c r="J106" s="88" t="s">
        <v>119</v>
      </c>
      <c r="K106" s="38"/>
      <c r="L106" s="88">
        <v>5</v>
      </c>
      <c r="M106" s="88">
        <v>4</v>
      </c>
      <c r="N106" s="88">
        <v>1</v>
      </c>
      <c r="O106" s="90">
        <v>80</v>
      </c>
      <c r="P106" s="90">
        <v>1</v>
      </c>
      <c r="Q106" s="40"/>
      <c r="R106" s="89">
        <v>3.3</v>
      </c>
      <c r="S106" s="91">
        <v>1</v>
      </c>
      <c r="T106" s="40"/>
      <c r="U106" s="89">
        <v>109</v>
      </c>
      <c r="V106" s="91">
        <v>1</v>
      </c>
      <c r="W106" s="42"/>
      <c r="X106" s="89">
        <v>0.11</v>
      </c>
      <c r="Y106" s="91">
        <v>1</v>
      </c>
      <c r="Z106" s="42"/>
      <c r="AA106" s="89">
        <v>8.6999999999999993</v>
      </c>
      <c r="AB106" s="91">
        <v>0</v>
      </c>
      <c r="AC106" s="42"/>
      <c r="AD106" s="89">
        <v>3.4</v>
      </c>
      <c r="AE106" s="91">
        <v>1</v>
      </c>
    </row>
    <row r="107" spans="3:31">
      <c r="C107" s="156"/>
      <c r="D107" s="88" t="s">
        <v>129</v>
      </c>
      <c r="E107" s="88" t="s">
        <v>130</v>
      </c>
      <c r="F107" s="89">
        <v>526378</v>
      </c>
      <c r="G107" s="89">
        <v>1049217</v>
      </c>
      <c r="H107" s="88" t="s">
        <v>96</v>
      </c>
      <c r="I107" s="88" t="s">
        <v>131</v>
      </c>
      <c r="J107" s="88" t="s">
        <v>132</v>
      </c>
      <c r="K107" s="38"/>
      <c r="L107" s="88">
        <v>5</v>
      </c>
      <c r="M107" s="88">
        <v>5</v>
      </c>
      <c r="N107" s="88">
        <v>0</v>
      </c>
      <c r="O107" s="90">
        <v>100</v>
      </c>
      <c r="P107" s="90">
        <v>1</v>
      </c>
      <c r="Q107" s="40"/>
      <c r="R107" s="89">
        <v>2</v>
      </c>
      <c r="S107" s="91">
        <v>1</v>
      </c>
      <c r="T107" s="40"/>
      <c r="U107" s="89">
        <v>104</v>
      </c>
      <c r="V107" s="91">
        <v>1</v>
      </c>
      <c r="W107" s="42"/>
      <c r="X107" s="89">
        <v>0.1</v>
      </c>
      <c r="Y107" s="91">
        <v>1</v>
      </c>
      <c r="Z107" s="42"/>
      <c r="AA107" s="89">
        <v>8.1</v>
      </c>
      <c r="AB107" s="91">
        <v>1</v>
      </c>
      <c r="AC107" s="42"/>
      <c r="AD107" s="89">
        <v>3.4</v>
      </c>
      <c r="AE107" s="91">
        <v>1</v>
      </c>
    </row>
    <row r="108" spans="3:31" ht="27.6">
      <c r="C108" s="152" t="s">
        <v>133</v>
      </c>
      <c r="D108" s="47" t="s">
        <v>134</v>
      </c>
      <c r="E108" s="48" t="s">
        <v>135</v>
      </c>
      <c r="F108" s="49">
        <v>564448</v>
      </c>
      <c r="G108" s="49">
        <v>1114320</v>
      </c>
      <c r="H108" s="48" t="s">
        <v>136</v>
      </c>
      <c r="I108" s="48" t="s">
        <v>137</v>
      </c>
      <c r="J108" s="48" t="s">
        <v>138</v>
      </c>
      <c r="K108" s="38"/>
      <c r="L108" s="50">
        <v>5</v>
      </c>
      <c r="M108" s="50">
        <v>4</v>
      </c>
      <c r="N108" s="50">
        <v>1</v>
      </c>
      <c r="O108" s="51">
        <v>80</v>
      </c>
      <c r="P108" s="50">
        <v>1</v>
      </c>
      <c r="Q108" s="50"/>
      <c r="R108" s="52">
        <v>17.5</v>
      </c>
      <c r="S108" s="53">
        <v>0</v>
      </c>
      <c r="T108" s="50"/>
      <c r="U108" s="54">
        <v>88.4</v>
      </c>
      <c r="V108" s="53">
        <v>1</v>
      </c>
      <c r="W108" s="50"/>
      <c r="X108" s="52">
        <v>0.1</v>
      </c>
      <c r="Y108" s="53">
        <v>1</v>
      </c>
      <c r="Z108" s="50"/>
      <c r="AA108" s="54">
        <v>8.5</v>
      </c>
      <c r="AB108" s="53">
        <v>1</v>
      </c>
      <c r="AC108" s="50"/>
      <c r="AD108" s="54">
        <v>3.4</v>
      </c>
      <c r="AE108" s="53">
        <v>1</v>
      </c>
    </row>
    <row r="109" spans="3:31">
      <c r="C109" s="165"/>
      <c r="D109" s="47" t="s">
        <v>139</v>
      </c>
      <c r="E109" s="48" t="s">
        <v>140</v>
      </c>
      <c r="F109" s="49">
        <v>569791</v>
      </c>
      <c r="G109" s="49">
        <v>1121546</v>
      </c>
      <c r="H109" s="48" t="s">
        <v>136</v>
      </c>
      <c r="I109" s="48" t="s">
        <v>141</v>
      </c>
      <c r="J109" s="48" t="s">
        <v>142</v>
      </c>
      <c r="K109" s="38"/>
      <c r="L109" s="50">
        <v>5</v>
      </c>
      <c r="M109" s="50">
        <v>3</v>
      </c>
      <c r="N109" s="50">
        <v>2</v>
      </c>
      <c r="O109" s="51">
        <v>60</v>
      </c>
      <c r="P109" s="50">
        <v>0</v>
      </c>
      <c r="Q109" s="50"/>
      <c r="R109" s="52">
        <v>8</v>
      </c>
      <c r="S109" s="53">
        <v>0</v>
      </c>
      <c r="T109" s="50"/>
      <c r="U109" s="54">
        <v>47.5</v>
      </c>
      <c r="V109" s="53">
        <v>0</v>
      </c>
      <c r="W109" s="50"/>
      <c r="X109" s="52">
        <v>0.22</v>
      </c>
      <c r="Y109" s="53">
        <v>1</v>
      </c>
      <c r="Z109" s="50"/>
      <c r="AA109" s="54">
        <v>7.4</v>
      </c>
      <c r="AB109" s="53">
        <v>1</v>
      </c>
      <c r="AC109" s="50"/>
      <c r="AD109" s="54">
        <v>6</v>
      </c>
      <c r="AE109" s="53">
        <v>1</v>
      </c>
    </row>
    <row r="110" spans="3:31" ht="27.6">
      <c r="C110" s="165"/>
      <c r="D110" s="47" t="s">
        <v>134</v>
      </c>
      <c r="E110" s="48" t="s">
        <v>143</v>
      </c>
      <c r="F110" s="49">
        <v>569864</v>
      </c>
      <c r="G110" s="49">
        <v>1121460</v>
      </c>
      <c r="H110" s="48" t="s">
        <v>136</v>
      </c>
      <c r="I110" s="48" t="s">
        <v>137</v>
      </c>
      <c r="J110" s="48" t="s">
        <v>138</v>
      </c>
      <c r="K110" s="38"/>
      <c r="L110" s="50">
        <v>5</v>
      </c>
      <c r="M110" s="50">
        <v>3</v>
      </c>
      <c r="N110" s="50">
        <v>2</v>
      </c>
      <c r="O110" s="51">
        <v>60</v>
      </c>
      <c r="P110" s="50">
        <v>0</v>
      </c>
      <c r="Q110" s="50"/>
      <c r="R110" s="52">
        <v>10.4</v>
      </c>
      <c r="S110" s="53">
        <v>0</v>
      </c>
      <c r="T110" s="50"/>
      <c r="U110" s="54">
        <v>77.599999999999994</v>
      </c>
      <c r="V110" s="53">
        <v>1</v>
      </c>
      <c r="W110" s="50"/>
      <c r="X110" s="52">
        <v>0.16</v>
      </c>
      <c r="Y110" s="53">
        <v>1</v>
      </c>
      <c r="Z110" s="50"/>
      <c r="AA110" s="54">
        <v>8</v>
      </c>
      <c r="AB110" s="53">
        <v>1</v>
      </c>
      <c r="AC110" s="50"/>
      <c r="AD110" s="54">
        <v>43.5</v>
      </c>
      <c r="AE110" s="53">
        <v>0</v>
      </c>
    </row>
    <row r="111" spans="3:31">
      <c r="C111" s="157" t="s">
        <v>137</v>
      </c>
      <c r="D111" s="92" t="s">
        <v>144</v>
      </c>
      <c r="E111" s="93" t="s">
        <v>145</v>
      </c>
      <c r="F111" s="94">
        <v>579394</v>
      </c>
      <c r="G111" s="94">
        <v>1114132</v>
      </c>
      <c r="H111" s="93" t="s">
        <v>136</v>
      </c>
      <c r="I111" s="93" t="s">
        <v>137</v>
      </c>
      <c r="J111" s="93" t="s">
        <v>137</v>
      </c>
      <c r="K111" s="58"/>
      <c r="L111" s="93">
        <v>5</v>
      </c>
      <c r="M111" s="93">
        <v>3</v>
      </c>
      <c r="N111" s="93">
        <v>2</v>
      </c>
      <c r="O111" s="95">
        <v>60</v>
      </c>
      <c r="P111" s="93">
        <v>0</v>
      </c>
      <c r="Q111" s="50"/>
      <c r="R111" s="94">
        <v>16</v>
      </c>
      <c r="S111" s="96">
        <v>0</v>
      </c>
      <c r="T111" s="58"/>
      <c r="U111" s="94">
        <v>47.5</v>
      </c>
      <c r="V111" s="96">
        <v>0</v>
      </c>
      <c r="W111" s="48"/>
      <c r="X111" s="94">
        <v>0</v>
      </c>
      <c r="Y111" s="96">
        <v>1</v>
      </c>
      <c r="Z111" s="48"/>
      <c r="AA111" s="94">
        <v>7.4</v>
      </c>
      <c r="AB111" s="96">
        <v>1</v>
      </c>
      <c r="AC111" s="48"/>
      <c r="AD111" s="94">
        <v>3.4</v>
      </c>
      <c r="AE111" s="96">
        <v>1</v>
      </c>
    </row>
    <row r="112" spans="3:31">
      <c r="C112" s="157"/>
      <c r="D112" s="92" t="s">
        <v>146</v>
      </c>
      <c r="E112" s="93" t="s">
        <v>147</v>
      </c>
      <c r="F112" s="94">
        <v>568897</v>
      </c>
      <c r="G112" s="94">
        <v>1112449</v>
      </c>
      <c r="H112" s="93" t="s">
        <v>136</v>
      </c>
      <c r="I112" s="93" t="s">
        <v>137</v>
      </c>
      <c r="J112" s="93" t="s">
        <v>138</v>
      </c>
      <c r="K112" s="58"/>
      <c r="L112" s="93">
        <v>5</v>
      </c>
      <c r="M112" s="93">
        <v>4</v>
      </c>
      <c r="N112" s="93">
        <v>1</v>
      </c>
      <c r="O112" s="95">
        <v>80</v>
      </c>
      <c r="P112" s="93">
        <v>1</v>
      </c>
      <c r="Q112" s="50"/>
      <c r="R112" s="94">
        <v>17.399999999999999</v>
      </c>
      <c r="S112" s="96">
        <v>0</v>
      </c>
      <c r="T112" s="58"/>
      <c r="U112" s="94">
        <v>90.7</v>
      </c>
      <c r="V112" s="96">
        <v>1</v>
      </c>
      <c r="W112" s="48"/>
      <c r="X112" s="94">
        <v>0.09</v>
      </c>
      <c r="Y112" s="96">
        <v>1</v>
      </c>
      <c r="Z112" s="48"/>
      <c r="AA112" s="94">
        <v>8.4</v>
      </c>
      <c r="AB112" s="96">
        <v>1</v>
      </c>
      <c r="AC112" s="48"/>
      <c r="AD112" s="94">
        <v>6</v>
      </c>
      <c r="AE112" s="96">
        <v>1</v>
      </c>
    </row>
    <row r="113" spans="3:31">
      <c r="C113" s="157"/>
      <c r="D113" s="92" t="s">
        <v>148</v>
      </c>
      <c r="E113" s="93" t="s">
        <v>149</v>
      </c>
      <c r="F113" s="94">
        <v>576526</v>
      </c>
      <c r="G113" s="94">
        <v>1105216</v>
      </c>
      <c r="H113" s="93" t="s">
        <v>136</v>
      </c>
      <c r="I113" s="93" t="s">
        <v>137</v>
      </c>
      <c r="J113" s="93" t="s">
        <v>137</v>
      </c>
      <c r="K113" s="58"/>
      <c r="L113" s="93">
        <v>5</v>
      </c>
      <c r="M113" s="93">
        <v>4</v>
      </c>
      <c r="N113" s="93">
        <v>1</v>
      </c>
      <c r="O113" s="95">
        <v>80</v>
      </c>
      <c r="P113" s="93">
        <v>1</v>
      </c>
      <c r="Q113" s="50"/>
      <c r="R113" s="94">
        <v>16.2</v>
      </c>
      <c r="S113" s="96">
        <v>0</v>
      </c>
      <c r="T113" s="58"/>
      <c r="U113" s="94">
        <v>77.599999999999994</v>
      </c>
      <c r="V113" s="96">
        <v>1</v>
      </c>
      <c r="W113" s="48"/>
      <c r="X113" s="94">
        <v>0</v>
      </c>
      <c r="Y113" s="96">
        <v>1</v>
      </c>
      <c r="Z113" s="48"/>
      <c r="AA113" s="94">
        <v>8</v>
      </c>
      <c r="AB113" s="96">
        <v>1</v>
      </c>
      <c r="AC113" s="48"/>
      <c r="AD113" s="94">
        <v>3.4</v>
      </c>
      <c r="AE113" s="96">
        <v>1</v>
      </c>
    </row>
    <row r="114" spans="3:31">
      <c r="C114" s="152" t="s">
        <v>150</v>
      </c>
      <c r="D114" s="47" t="s">
        <v>151</v>
      </c>
      <c r="E114" s="48" t="s">
        <v>152</v>
      </c>
      <c r="F114" s="49">
        <v>549561.67938325589</v>
      </c>
      <c r="G114" s="49">
        <v>1104203.6085808857</v>
      </c>
      <c r="H114" s="47" t="s">
        <v>153</v>
      </c>
      <c r="I114" s="48" t="s">
        <v>154</v>
      </c>
      <c r="J114" s="48" t="s">
        <v>155</v>
      </c>
      <c r="K114" s="38"/>
      <c r="L114" s="50">
        <v>5</v>
      </c>
      <c r="M114" s="50">
        <v>4</v>
      </c>
      <c r="N114" s="50">
        <v>1</v>
      </c>
      <c r="O114" s="51">
        <v>80</v>
      </c>
      <c r="P114" s="50">
        <v>1</v>
      </c>
      <c r="Q114" s="50"/>
      <c r="R114" s="52">
        <v>9.1</v>
      </c>
      <c r="S114" s="53">
        <v>0</v>
      </c>
      <c r="T114" s="50"/>
      <c r="U114" s="54">
        <v>88.4</v>
      </c>
      <c r="V114" s="53">
        <v>1</v>
      </c>
      <c r="W114" s="50"/>
      <c r="X114" s="52">
        <v>0.19</v>
      </c>
      <c r="Y114" s="53">
        <v>1</v>
      </c>
      <c r="Z114" s="50"/>
      <c r="AA114" s="54">
        <v>8.5</v>
      </c>
      <c r="AB114" s="53">
        <v>1</v>
      </c>
      <c r="AC114" s="50"/>
      <c r="AD114" s="54">
        <v>3.4</v>
      </c>
      <c r="AE114" s="53">
        <v>1</v>
      </c>
    </row>
    <row r="115" spans="3:31">
      <c r="C115" s="152"/>
      <c r="D115" s="47" t="s">
        <v>151</v>
      </c>
      <c r="E115" s="48" t="s">
        <v>156</v>
      </c>
      <c r="F115" s="49">
        <v>559157</v>
      </c>
      <c r="G115" s="49">
        <v>1118911</v>
      </c>
      <c r="H115" s="48" t="s">
        <v>136</v>
      </c>
      <c r="I115" s="48" t="s">
        <v>141</v>
      </c>
      <c r="J115" s="48" t="s">
        <v>142</v>
      </c>
      <c r="K115" s="38"/>
      <c r="L115" s="50">
        <v>5</v>
      </c>
      <c r="M115" s="50">
        <v>3</v>
      </c>
      <c r="N115" s="50">
        <v>2</v>
      </c>
      <c r="O115" s="51">
        <v>60</v>
      </c>
      <c r="P115" s="50">
        <v>0</v>
      </c>
      <c r="Q115" s="50"/>
      <c r="R115" s="52">
        <v>9.4</v>
      </c>
      <c r="S115" s="53">
        <v>0</v>
      </c>
      <c r="T115" s="50"/>
      <c r="U115" s="54">
        <v>90.7</v>
      </c>
      <c r="V115" s="53">
        <v>1</v>
      </c>
      <c r="W115" s="50"/>
      <c r="X115" s="52">
        <v>0.21</v>
      </c>
      <c r="Y115" s="53">
        <v>1</v>
      </c>
      <c r="Z115" s="50"/>
      <c r="AA115" s="54">
        <v>8.4</v>
      </c>
      <c r="AB115" s="53">
        <v>1</v>
      </c>
      <c r="AC115" s="50"/>
      <c r="AD115" s="54">
        <v>153</v>
      </c>
      <c r="AE115" s="53">
        <v>0</v>
      </c>
    </row>
    <row r="116" spans="3:31">
      <c r="C116" s="144" t="s">
        <v>157</v>
      </c>
      <c r="D116" s="61" t="s">
        <v>158</v>
      </c>
      <c r="E116" s="62" t="s">
        <v>159</v>
      </c>
      <c r="F116" s="63">
        <v>349842</v>
      </c>
      <c r="G116" s="63">
        <v>1117119</v>
      </c>
      <c r="H116" s="61" t="s">
        <v>160</v>
      </c>
      <c r="I116" s="62" t="s">
        <v>161</v>
      </c>
      <c r="J116" s="62" t="s">
        <v>162</v>
      </c>
      <c r="K116" s="38"/>
      <c r="L116" s="62">
        <v>5</v>
      </c>
      <c r="M116" s="62">
        <v>4</v>
      </c>
      <c r="N116" s="62">
        <v>1</v>
      </c>
      <c r="O116" s="64">
        <v>80</v>
      </c>
      <c r="P116" s="62">
        <v>1</v>
      </c>
      <c r="Q116" s="48"/>
      <c r="R116" s="63">
        <v>5</v>
      </c>
      <c r="S116" s="65">
        <v>1</v>
      </c>
      <c r="T116" s="66"/>
      <c r="U116" s="63">
        <v>62</v>
      </c>
      <c r="V116" s="65">
        <v>0</v>
      </c>
      <c r="W116" s="48"/>
      <c r="X116" s="63">
        <v>0.12</v>
      </c>
      <c r="Y116" s="65">
        <v>1</v>
      </c>
      <c r="Z116" s="48"/>
      <c r="AA116" s="63">
        <v>8</v>
      </c>
      <c r="AB116" s="65">
        <v>1</v>
      </c>
      <c r="AC116" s="48"/>
      <c r="AD116" s="63">
        <v>3.4</v>
      </c>
      <c r="AE116" s="65">
        <v>1</v>
      </c>
    </row>
    <row r="117" spans="3:31">
      <c r="C117" s="144"/>
      <c r="D117" s="61" t="s">
        <v>158</v>
      </c>
      <c r="E117" s="62" t="s">
        <v>163</v>
      </c>
      <c r="F117" s="63">
        <v>355309</v>
      </c>
      <c r="G117" s="63">
        <v>1113777</v>
      </c>
      <c r="H117" s="61" t="s">
        <v>160</v>
      </c>
      <c r="I117" s="62" t="s">
        <v>161</v>
      </c>
      <c r="J117" s="62" t="s">
        <v>162</v>
      </c>
      <c r="K117" s="38"/>
      <c r="L117" s="62">
        <v>5</v>
      </c>
      <c r="M117" s="62">
        <v>4</v>
      </c>
      <c r="N117" s="62">
        <v>1</v>
      </c>
      <c r="O117" s="64">
        <v>80</v>
      </c>
      <c r="P117" s="62">
        <v>1</v>
      </c>
      <c r="Q117" s="48"/>
      <c r="R117" s="63">
        <v>4.8</v>
      </c>
      <c r="S117" s="65">
        <v>1</v>
      </c>
      <c r="T117" s="66"/>
      <c r="U117" s="63">
        <v>54</v>
      </c>
      <c r="V117" s="65">
        <v>0</v>
      </c>
      <c r="W117" s="48"/>
      <c r="X117" s="63">
        <v>0.15</v>
      </c>
      <c r="Y117" s="65">
        <v>1</v>
      </c>
      <c r="Z117" s="48"/>
      <c r="AA117" s="63">
        <v>7.9</v>
      </c>
      <c r="AB117" s="65">
        <v>1</v>
      </c>
      <c r="AC117" s="48"/>
      <c r="AD117" s="63">
        <v>3.4</v>
      </c>
      <c r="AE117" s="65">
        <v>1</v>
      </c>
    </row>
    <row r="118" spans="3:31">
      <c r="C118" s="144"/>
      <c r="D118" s="61" t="s">
        <v>164</v>
      </c>
      <c r="E118" s="62" t="s">
        <v>165</v>
      </c>
      <c r="F118" s="63">
        <v>317976</v>
      </c>
      <c r="G118" s="63">
        <v>1102883</v>
      </c>
      <c r="H118" s="61" t="s">
        <v>160</v>
      </c>
      <c r="I118" s="62" t="s">
        <v>161</v>
      </c>
      <c r="J118" s="62" t="s">
        <v>164</v>
      </c>
      <c r="K118" s="38"/>
      <c r="L118" s="62">
        <v>5</v>
      </c>
      <c r="M118" s="62">
        <v>4</v>
      </c>
      <c r="N118" s="62">
        <v>1</v>
      </c>
      <c r="O118" s="64">
        <v>80</v>
      </c>
      <c r="P118" s="62">
        <v>1</v>
      </c>
      <c r="Q118" s="48"/>
      <c r="R118" s="63">
        <v>7</v>
      </c>
      <c r="S118" s="65">
        <v>0</v>
      </c>
      <c r="T118" s="66"/>
      <c r="U118" s="63">
        <v>93.6</v>
      </c>
      <c r="V118" s="65">
        <v>1</v>
      </c>
      <c r="W118" s="48"/>
      <c r="X118" s="63">
        <v>0.11</v>
      </c>
      <c r="Y118" s="65">
        <v>1</v>
      </c>
      <c r="Z118" s="48"/>
      <c r="AA118" s="63">
        <v>8.3000000000000007</v>
      </c>
      <c r="AB118" s="65">
        <v>1</v>
      </c>
      <c r="AC118" s="48"/>
      <c r="AD118" s="63">
        <v>6</v>
      </c>
      <c r="AE118" s="65">
        <v>1</v>
      </c>
    </row>
    <row r="119" spans="3:31">
      <c r="C119" s="144"/>
      <c r="D119" s="61" t="s">
        <v>164</v>
      </c>
      <c r="E119" s="62" t="s">
        <v>166</v>
      </c>
      <c r="F119" s="63">
        <v>331169</v>
      </c>
      <c r="G119" s="63">
        <v>1109457</v>
      </c>
      <c r="H119" s="61" t="s">
        <v>160</v>
      </c>
      <c r="I119" s="62" t="s">
        <v>161</v>
      </c>
      <c r="J119" s="62" t="s">
        <v>164</v>
      </c>
      <c r="K119" s="38"/>
      <c r="L119" s="62">
        <v>5</v>
      </c>
      <c r="M119" s="62">
        <v>5</v>
      </c>
      <c r="N119" s="62">
        <v>0</v>
      </c>
      <c r="O119" s="64">
        <v>100</v>
      </c>
      <c r="P119" s="62">
        <v>1</v>
      </c>
      <c r="Q119" s="48"/>
      <c r="R119" s="63">
        <v>5.8</v>
      </c>
      <c r="S119" s="65">
        <v>1</v>
      </c>
      <c r="T119" s="66"/>
      <c r="U119" s="63">
        <v>72.400000000000006</v>
      </c>
      <c r="V119" s="65">
        <v>1</v>
      </c>
      <c r="W119" s="48"/>
      <c r="X119" s="63">
        <v>0.09</v>
      </c>
      <c r="Y119" s="65">
        <v>1</v>
      </c>
      <c r="Z119" s="48"/>
      <c r="AA119" s="63">
        <v>7.6</v>
      </c>
      <c r="AB119" s="65">
        <v>1</v>
      </c>
      <c r="AC119" s="48"/>
      <c r="AD119" s="63">
        <v>3.4</v>
      </c>
      <c r="AE119" s="65">
        <v>1</v>
      </c>
    </row>
    <row r="120" spans="3:31">
      <c r="C120" s="153" t="s">
        <v>167</v>
      </c>
      <c r="D120" s="97" t="s">
        <v>168</v>
      </c>
      <c r="E120" s="69" t="s">
        <v>169</v>
      </c>
      <c r="F120" s="98">
        <v>331594</v>
      </c>
      <c r="G120" s="98">
        <v>1196861</v>
      </c>
      <c r="H120" s="97" t="s">
        <v>160</v>
      </c>
      <c r="I120" s="97" t="s">
        <v>170</v>
      </c>
      <c r="J120" s="97" t="s">
        <v>170</v>
      </c>
      <c r="K120" s="38"/>
      <c r="L120" s="97">
        <v>5</v>
      </c>
      <c r="M120" s="97">
        <v>4</v>
      </c>
      <c r="N120" s="97">
        <v>1</v>
      </c>
      <c r="O120" s="99">
        <v>80</v>
      </c>
      <c r="P120" s="97">
        <v>1</v>
      </c>
      <c r="Q120" s="47"/>
      <c r="R120" s="100">
        <v>14.1</v>
      </c>
      <c r="S120" s="101">
        <v>0</v>
      </c>
      <c r="T120" s="47"/>
      <c r="U120" s="100">
        <v>87</v>
      </c>
      <c r="V120" s="101">
        <v>1</v>
      </c>
      <c r="W120" s="47"/>
      <c r="X120" s="100">
        <v>0.1</v>
      </c>
      <c r="Y120" s="101">
        <v>1</v>
      </c>
      <c r="Z120" s="47"/>
      <c r="AA120" s="100">
        <v>7.8</v>
      </c>
      <c r="AB120" s="101">
        <v>1</v>
      </c>
      <c r="AC120" s="47"/>
      <c r="AD120" s="100">
        <v>3.4</v>
      </c>
      <c r="AE120" s="101">
        <v>1</v>
      </c>
    </row>
    <row r="121" spans="3:31">
      <c r="C121" s="153"/>
      <c r="D121" s="97" t="s">
        <v>171</v>
      </c>
      <c r="E121" s="69" t="s">
        <v>172</v>
      </c>
      <c r="F121" s="98">
        <v>341394</v>
      </c>
      <c r="G121" s="98">
        <v>1198407</v>
      </c>
      <c r="H121" s="97" t="s">
        <v>160</v>
      </c>
      <c r="I121" s="97" t="s">
        <v>170</v>
      </c>
      <c r="J121" s="97" t="s">
        <v>170</v>
      </c>
      <c r="K121" s="38"/>
      <c r="L121" s="97">
        <v>5</v>
      </c>
      <c r="M121" s="97">
        <v>4</v>
      </c>
      <c r="N121" s="97">
        <v>1</v>
      </c>
      <c r="O121" s="99">
        <v>80</v>
      </c>
      <c r="P121" s="97">
        <v>1</v>
      </c>
      <c r="Q121" s="47"/>
      <c r="R121" s="100">
        <v>16</v>
      </c>
      <c r="S121" s="101">
        <v>0</v>
      </c>
      <c r="T121" s="47"/>
      <c r="U121" s="100">
        <v>88.7</v>
      </c>
      <c r="V121" s="101">
        <v>1</v>
      </c>
      <c r="W121" s="47"/>
      <c r="X121" s="100">
        <v>0.1</v>
      </c>
      <c r="Y121" s="101">
        <v>1</v>
      </c>
      <c r="Z121" s="47"/>
      <c r="AA121" s="100">
        <v>8.1999999999999993</v>
      </c>
      <c r="AB121" s="101">
        <v>1</v>
      </c>
      <c r="AC121" s="47"/>
      <c r="AD121" s="100">
        <v>11.8</v>
      </c>
      <c r="AE121" s="101">
        <v>1</v>
      </c>
    </row>
    <row r="122" spans="3:31">
      <c r="C122" s="153"/>
      <c r="D122" s="97" t="s">
        <v>173</v>
      </c>
      <c r="E122" s="69" t="s">
        <v>174</v>
      </c>
      <c r="F122" s="98">
        <v>329305</v>
      </c>
      <c r="G122" s="98">
        <v>1176957</v>
      </c>
      <c r="H122" s="97" t="s">
        <v>160</v>
      </c>
      <c r="I122" s="97" t="s">
        <v>170</v>
      </c>
      <c r="J122" s="97" t="s">
        <v>170</v>
      </c>
      <c r="K122" s="38"/>
      <c r="L122" s="97">
        <v>5</v>
      </c>
      <c r="M122" s="97">
        <v>4</v>
      </c>
      <c r="N122" s="97">
        <v>1</v>
      </c>
      <c r="O122" s="99">
        <v>0</v>
      </c>
      <c r="P122" s="97">
        <v>0</v>
      </c>
      <c r="Q122" s="47"/>
      <c r="R122" s="100">
        <v>16.5</v>
      </c>
      <c r="S122" s="101">
        <v>0</v>
      </c>
      <c r="T122" s="47"/>
      <c r="U122" s="100">
        <v>71.7</v>
      </c>
      <c r="V122" s="101">
        <v>1</v>
      </c>
      <c r="W122" s="47"/>
      <c r="X122" s="100">
        <v>0</v>
      </c>
      <c r="Y122" s="101">
        <v>1</v>
      </c>
      <c r="Z122" s="47"/>
      <c r="AA122" s="100">
        <v>7.3</v>
      </c>
      <c r="AB122" s="101">
        <v>1</v>
      </c>
      <c r="AC122" s="47"/>
      <c r="AD122" s="100">
        <v>6</v>
      </c>
      <c r="AE122" s="101">
        <v>1</v>
      </c>
    </row>
    <row r="123" spans="3:31">
      <c r="C123" s="153"/>
      <c r="D123" s="97" t="s">
        <v>170</v>
      </c>
      <c r="E123" s="69" t="s">
        <v>175</v>
      </c>
      <c r="F123" s="98">
        <v>344627</v>
      </c>
      <c r="G123" s="98">
        <v>1176883</v>
      </c>
      <c r="H123" s="97" t="s">
        <v>160</v>
      </c>
      <c r="I123" s="97" t="s">
        <v>170</v>
      </c>
      <c r="J123" s="97" t="s">
        <v>170</v>
      </c>
      <c r="K123" s="38"/>
      <c r="L123" s="97">
        <v>5</v>
      </c>
      <c r="M123" s="97">
        <v>4</v>
      </c>
      <c r="N123" s="97">
        <v>1</v>
      </c>
      <c r="O123" s="99">
        <v>80</v>
      </c>
      <c r="P123" s="97">
        <v>1</v>
      </c>
      <c r="Q123" s="47"/>
      <c r="R123" s="100">
        <v>15.5</v>
      </c>
      <c r="S123" s="101">
        <v>0</v>
      </c>
      <c r="T123" s="47"/>
      <c r="U123" s="100">
        <v>84.1</v>
      </c>
      <c r="V123" s="101">
        <v>1</v>
      </c>
      <c r="W123" s="47"/>
      <c r="X123" s="100">
        <v>0.14000000000000001</v>
      </c>
      <c r="Y123" s="101">
        <v>1</v>
      </c>
      <c r="Z123" s="47"/>
      <c r="AA123" s="100">
        <v>7.6</v>
      </c>
      <c r="AB123" s="101">
        <v>1</v>
      </c>
      <c r="AC123" s="47"/>
      <c r="AD123" s="100">
        <v>24.7</v>
      </c>
      <c r="AE123" s="101">
        <v>1</v>
      </c>
    </row>
    <row r="124" spans="3:31">
      <c r="C124" s="153"/>
      <c r="D124" s="97" t="s">
        <v>167</v>
      </c>
      <c r="E124" s="69" t="s">
        <v>176</v>
      </c>
      <c r="F124" s="98">
        <v>328127</v>
      </c>
      <c r="G124" s="98">
        <v>1160366</v>
      </c>
      <c r="H124" s="97" t="s">
        <v>160</v>
      </c>
      <c r="I124" s="97" t="s">
        <v>177</v>
      </c>
      <c r="J124" s="97" t="s">
        <v>178</v>
      </c>
      <c r="K124" s="38"/>
      <c r="L124" s="97">
        <v>5</v>
      </c>
      <c r="M124" s="97">
        <v>5</v>
      </c>
      <c r="N124" s="97">
        <v>0</v>
      </c>
      <c r="O124" s="99">
        <v>100</v>
      </c>
      <c r="P124" s="97">
        <v>1</v>
      </c>
      <c r="Q124" s="47"/>
      <c r="R124" s="100">
        <v>4</v>
      </c>
      <c r="S124" s="101">
        <v>1</v>
      </c>
      <c r="T124" s="47"/>
      <c r="U124" s="100">
        <v>76.400000000000006</v>
      </c>
      <c r="V124" s="101">
        <v>1</v>
      </c>
      <c r="W124" s="47"/>
      <c r="X124" s="100">
        <v>0.15</v>
      </c>
      <c r="Y124" s="101">
        <v>1</v>
      </c>
      <c r="Z124" s="47"/>
      <c r="AA124" s="100">
        <v>7.5</v>
      </c>
      <c r="AB124" s="101">
        <v>1</v>
      </c>
      <c r="AC124" s="47"/>
      <c r="AD124" s="100">
        <v>7.7</v>
      </c>
      <c r="AE124" s="101">
        <v>1</v>
      </c>
    </row>
    <row r="125" spans="3:31">
      <c r="C125" s="153"/>
      <c r="D125" s="97" t="s">
        <v>167</v>
      </c>
      <c r="E125" s="69" t="s">
        <v>179</v>
      </c>
      <c r="F125" s="98">
        <v>346688</v>
      </c>
      <c r="G125" s="98">
        <v>1148109</v>
      </c>
      <c r="H125" s="97" t="s">
        <v>160</v>
      </c>
      <c r="I125" s="69" t="s">
        <v>180</v>
      </c>
      <c r="J125" s="69" t="s">
        <v>181</v>
      </c>
      <c r="K125" s="38"/>
      <c r="L125" s="97">
        <v>5</v>
      </c>
      <c r="M125" s="97">
        <v>3</v>
      </c>
      <c r="N125" s="97">
        <v>2</v>
      </c>
      <c r="O125" s="99">
        <v>60</v>
      </c>
      <c r="P125" s="97">
        <v>0</v>
      </c>
      <c r="Q125" s="47"/>
      <c r="R125" s="100">
        <v>4.3</v>
      </c>
      <c r="S125" s="101">
        <v>1</v>
      </c>
      <c r="T125" s="47"/>
      <c r="U125" s="100">
        <v>63.6</v>
      </c>
      <c r="V125" s="101">
        <v>0</v>
      </c>
      <c r="W125" s="47"/>
      <c r="X125" s="100">
        <v>0.15</v>
      </c>
      <c r="Y125" s="101">
        <v>1</v>
      </c>
      <c r="Z125" s="47"/>
      <c r="AA125" s="100">
        <v>7.4</v>
      </c>
      <c r="AB125" s="101">
        <v>1</v>
      </c>
      <c r="AC125" s="47"/>
      <c r="AD125" s="100">
        <v>214</v>
      </c>
      <c r="AE125" s="101">
        <v>0</v>
      </c>
    </row>
    <row r="126" spans="3:31">
      <c r="C126" s="153"/>
      <c r="D126" s="97" t="s">
        <v>181</v>
      </c>
      <c r="E126" s="69" t="s">
        <v>182</v>
      </c>
      <c r="F126" s="98">
        <v>340111</v>
      </c>
      <c r="G126" s="98">
        <v>1147032</v>
      </c>
      <c r="H126" s="97" t="s">
        <v>160</v>
      </c>
      <c r="I126" s="69" t="s">
        <v>180</v>
      </c>
      <c r="J126" s="69" t="s">
        <v>181</v>
      </c>
      <c r="K126" s="38"/>
      <c r="L126" s="97">
        <v>5</v>
      </c>
      <c r="M126" s="97">
        <v>2</v>
      </c>
      <c r="N126" s="97">
        <v>3</v>
      </c>
      <c r="O126" s="99">
        <v>40</v>
      </c>
      <c r="P126" s="97">
        <v>0</v>
      </c>
      <c r="Q126" s="47"/>
      <c r="R126" s="100">
        <v>24.1</v>
      </c>
      <c r="S126" s="101">
        <v>0</v>
      </c>
      <c r="T126" s="47"/>
      <c r="U126" s="100">
        <v>35.700000000000003</v>
      </c>
      <c r="V126" s="101">
        <v>0</v>
      </c>
      <c r="W126" s="47"/>
      <c r="X126" s="100">
        <v>0.19</v>
      </c>
      <c r="Y126" s="101">
        <v>1</v>
      </c>
      <c r="Z126" s="47"/>
      <c r="AA126" s="100">
        <v>7.7</v>
      </c>
      <c r="AB126" s="101">
        <v>1</v>
      </c>
      <c r="AC126" s="47"/>
      <c r="AD126" s="100">
        <v>2552</v>
      </c>
      <c r="AE126" s="101">
        <v>0</v>
      </c>
    </row>
    <row r="127" spans="3:31">
      <c r="C127" s="153"/>
      <c r="D127" s="97" t="s">
        <v>183</v>
      </c>
      <c r="E127" s="69" t="s">
        <v>184</v>
      </c>
      <c r="F127" s="98">
        <v>325936</v>
      </c>
      <c r="G127" s="98">
        <v>1135312</v>
      </c>
      <c r="H127" s="97" t="s">
        <v>160</v>
      </c>
      <c r="I127" s="69" t="s">
        <v>180</v>
      </c>
      <c r="J127" s="69" t="s">
        <v>185</v>
      </c>
      <c r="K127" s="38"/>
      <c r="L127" s="97">
        <v>5</v>
      </c>
      <c r="M127" s="97">
        <v>0</v>
      </c>
      <c r="N127" s="97">
        <v>5</v>
      </c>
      <c r="O127" s="99">
        <v>0</v>
      </c>
      <c r="P127" s="97">
        <v>0</v>
      </c>
      <c r="Q127" s="47"/>
      <c r="R127" s="100" t="s">
        <v>108</v>
      </c>
      <c r="S127" s="101">
        <v>0</v>
      </c>
      <c r="T127" s="47"/>
      <c r="U127" s="100" t="s">
        <v>108</v>
      </c>
      <c r="V127" s="101">
        <v>0</v>
      </c>
      <c r="W127" s="47"/>
      <c r="X127" s="100" t="s">
        <v>108</v>
      </c>
      <c r="Y127" s="101">
        <v>0</v>
      </c>
      <c r="Z127" s="47"/>
      <c r="AA127" s="100" t="s">
        <v>108</v>
      </c>
      <c r="AB127" s="101">
        <v>0</v>
      </c>
      <c r="AC127" s="47"/>
      <c r="AD127" s="100" t="s">
        <v>108</v>
      </c>
      <c r="AE127" s="101">
        <v>0</v>
      </c>
    </row>
    <row r="128" spans="3:31">
      <c r="C128" s="153"/>
      <c r="D128" s="97" t="s">
        <v>186</v>
      </c>
      <c r="E128" s="69" t="s">
        <v>187</v>
      </c>
      <c r="F128" s="98">
        <v>328051</v>
      </c>
      <c r="G128" s="98">
        <v>1144877</v>
      </c>
      <c r="H128" s="97" t="s">
        <v>160</v>
      </c>
      <c r="I128" s="69" t="s">
        <v>180</v>
      </c>
      <c r="J128" s="69" t="s">
        <v>185</v>
      </c>
      <c r="K128" s="38"/>
      <c r="L128" s="97">
        <v>5</v>
      </c>
      <c r="M128" s="97">
        <v>4</v>
      </c>
      <c r="N128" s="97">
        <v>1</v>
      </c>
      <c r="O128" s="99">
        <v>80</v>
      </c>
      <c r="P128" s="97">
        <v>1</v>
      </c>
      <c r="Q128" s="47"/>
      <c r="R128" s="100">
        <v>9.6</v>
      </c>
      <c r="S128" s="101">
        <v>0</v>
      </c>
      <c r="T128" s="47"/>
      <c r="U128" s="100">
        <v>72</v>
      </c>
      <c r="V128" s="101">
        <v>1</v>
      </c>
      <c r="W128" s="47"/>
      <c r="X128" s="100">
        <v>0.19</v>
      </c>
      <c r="Y128" s="101">
        <v>1</v>
      </c>
      <c r="Z128" s="47"/>
      <c r="AA128" s="100">
        <v>8.1</v>
      </c>
      <c r="AB128" s="101">
        <v>1</v>
      </c>
      <c r="AC128" s="47"/>
      <c r="AD128" s="100">
        <v>12.9</v>
      </c>
      <c r="AE128" s="101">
        <v>1</v>
      </c>
    </row>
    <row r="129" spans="3:31">
      <c r="C129" s="153"/>
      <c r="D129" s="97" t="s">
        <v>186</v>
      </c>
      <c r="E129" s="69" t="s">
        <v>188</v>
      </c>
      <c r="F129" s="98">
        <v>318168</v>
      </c>
      <c r="G129" s="98">
        <v>1140501</v>
      </c>
      <c r="H129" s="97" t="s">
        <v>160</v>
      </c>
      <c r="I129" s="69" t="s">
        <v>180</v>
      </c>
      <c r="J129" s="69" t="s">
        <v>185</v>
      </c>
      <c r="K129" s="38"/>
      <c r="L129" s="97">
        <v>5</v>
      </c>
      <c r="M129" s="97">
        <v>4</v>
      </c>
      <c r="N129" s="97">
        <v>1</v>
      </c>
      <c r="O129" s="99">
        <v>80</v>
      </c>
      <c r="P129" s="97">
        <v>1</v>
      </c>
      <c r="Q129" s="47"/>
      <c r="R129" s="100">
        <v>12</v>
      </c>
      <c r="S129" s="101">
        <v>0</v>
      </c>
      <c r="T129" s="47"/>
      <c r="U129" s="100">
        <v>82.7</v>
      </c>
      <c r="V129" s="101">
        <v>1</v>
      </c>
      <c r="W129" s="47"/>
      <c r="X129" s="100">
        <v>0.11</v>
      </c>
      <c r="Y129" s="101">
        <v>1</v>
      </c>
      <c r="Z129" s="47"/>
      <c r="AA129" s="100">
        <v>8.3000000000000007</v>
      </c>
      <c r="AB129" s="101">
        <v>1</v>
      </c>
      <c r="AC129" s="47"/>
      <c r="AD129" s="100">
        <v>20</v>
      </c>
      <c r="AE129" s="101">
        <v>1</v>
      </c>
    </row>
    <row r="130" spans="3:31">
      <c r="C130" s="152" t="s">
        <v>189</v>
      </c>
      <c r="D130" s="47" t="s">
        <v>190</v>
      </c>
      <c r="E130" s="48" t="s">
        <v>191</v>
      </c>
      <c r="F130" s="75">
        <v>396005</v>
      </c>
      <c r="G130" s="102">
        <v>1182789</v>
      </c>
      <c r="H130" s="103" t="s">
        <v>111</v>
      </c>
      <c r="I130" s="103" t="s">
        <v>192</v>
      </c>
      <c r="J130" s="103" t="s">
        <v>193</v>
      </c>
      <c r="K130" s="38"/>
      <c r="L130" s="103">
        <v>5</v>
      </c>
      <c r="M130" s="103">
        <v>4</v>
      </c>
      <c r="N130" s="103">
        <v>1</v>
      </c>
      <c r="O130" s="103">
        <v>80</v>
      </c>
      <c r="P130" s="103">
        <v>1</v>
      </c>
      <c r="Q130" s="103"/>
      <c r="R130" s="102">
        <v>24.4</v>
      </c>
      <c r="S130" s="104">
        <v>0</v>
      </c>
      <c r="T130" s="42"/>
      <c r="U130" s="52">
        <v>72.8</v>
      </c>
      <c r="V130" s="104">
        <v>1</v>
      </c>
      <c r="W130" s="103"/>
      <c r="X130" s="102">
        <v>7.0000000000000007E-2</v>
      </c>
      <c r="Y130" s="104">
        <v>1</v>
      </c>
      <c r="Z130" s="102"/>
      <c r="AA130" s="102">
        <v>7.9</v>
      </c>
      <c r="AB130" s="105">
        <v>1</v>
      </c>
      <c r="AC130" s="102"/>
      <c r="AD130" s="102">
        <v>3.4</v>
      </c>
      <c r="AE130" s="105">
        <v>1</v>
      </c>
    </row>
    <row r="131" spans="3:31">
      <c r="C131" s="152"/>
      <c r="D131" s="47" t="s">
        <v>194</v>
      </c>
      <c r="E131" s="48" t="s">
        <v>195</v>
      </c>
      <c r="F131" s="75">
        <v>396513</v>
      </c>
      <c r="G131" s="75">
        <v>1185236</v>
      </c>
      <c r="H131" s="103" t="s">
        <v>111</v>
      </c>
      <c r="I131" s="103" t="s">
        <v>192</v>
      </c>
      <c r="J131" s="103" t="s">
        <v>193</v>
      </c>
      <c r="K131" s="38"/>
      <c r="L131" s="103">
        <v>5</v>
      </c>
      <c r="M131" s="103">
        <v>3</v>
      </c>
      <c r="N131" s="103">
        <v>2</v>
      </c>
      <c r="O131" s="103">
        <v>60</v>
      </c>
      <c r="P131" s="103">
        <v>0</v>
      </c>
      <c r="Q131" s="103"/>
      <c r="R131" s="102">
        <v>22.6</v>
      </c>
      <c r="S131" s="104">
        <v>0</v>
      </c>
      <c r="T131" s="42"/>
      <c r="U131" s="52">
        <v>75.099999999999994</v>
      </c>
      <c r="V131" s="104">
        <v>1</v>
      </c>
      <c r="W131" s="103"/>
      <c r="X131" s="102">
        <v>0.09</v>
      </c>
      <c r="Y131" s="104">
        <v>1</v>
      </c>
      <c r="Z131" s="102"/>
      <c r="AA131" s="102">
        <v>5.8</v>
      </c>
      <c r="AB131" s="105">
        <v>0</v>
      </c>
      <c r="AC131" s="102"/>
      <c r="AD131" s="102">
        <v>13.6</v>
      </c>
      <c r="AE131" s="105">
        <v>1</v>
      </c>
    </row>
    <row r="132" spans="3:31">
      <c r="C132" s="152"/>
      <c r="D132" s="47" t="s">
        <v>196</v>
      </c>
      <c r="E132" s="48" t="s">
        <v>197</v>
      </c>
      <c r="F132" s="75">
        <v>406466</v>
      </c>
      <c r="G132" s="75">
        <v>1195288</v>
      </c>
      <c r="H132" s="103" t="s">
        <v>111</v>
      </c>
      <c r="I132" s="103" t="s">
        <v>198</v>
      </c>
      <c r="J132" s="103" t="s">
        <v>199</v>
      </c>
      <c r="K132" s="38"/>
      <c r="L132" s="103">
        <v>5</v>
      </c>
      <c r="M132" s="103">
        <v>3</v>
      </c>
      <c r="N132" s="103">
        <v>2</v>
      </c>
      <c r="O132" s="103">
        <v>60</v>
      </c>
      <c r="P132" s="103">
        <v>0</v>
      </c>
      <c r="Q132" s="103"/>
      <c r="R132" s="102">
        <v>28.5</v>
      </c>
      <c r="S132" s="104">
        <v>0</v>
      </c>
      <c r="T132" s="42"/>
      <c r="U132" s="52">
        <v>57.7</v>
      </c>
      <c r="V132" s="104">
        <v>0</v>
      </c>
      <c r="W132" s="103"/>
      <c r="X132" s="102">
        <v>0.18</v>
      </c>
      <c r="Y132" s="104">
        <v>1</v>
      </c>
      <c r="Z132" s="102"/>
      <c r="AA132" s="102">
        <v>7</v>
      </c>
      <c r="AB132" s="105">
        <v>1</v>
      </c>
      <c r="AC132" s="102"/>
      <c r="AD132" s="102">
        <v>11</v>
      </c>
      <c r="AE132" s="105">
        <v>1</v>
      </c>
    </row>
    <row r="133" spans="3:31">
      <c r="C133" s="152"/>
      <c r="D133" s="47" t="s">
        <v>200</v>
      </c>
      <c r="E133" s="48" t="s">
        <v>201</v>
      </c>
      <c r="F133" s="75">
        <v>424116</v>
      </c>
      <c r="G133" s="75">
        <v>1198841</v>
      </c>
      <c r="H133" s="103" t="s">
        <v>111</v>
      </c>
      <c r="I133" s="103" t="s">
        <v>198</v>
      </c>
      <c r="J133" s="103" t="s">
        <v>199</v>
      </c>
      <c r="K133" s="38"/>
      <c r="L133" s="103">
        <v>5</v>
      </c>
      <c r="M133" s="103">
        <v>2</v>
      </c>
      <c r="N133" s="103">
        <v>3</v>
      </c>
      <c r="O133" s="103">
        <v>40</v>
      </c>
      <c r="P133" s="103">
        <v>0</v>
      </c>
      <c r="Q133" s="103"/>
      <c r="R133" s="102">
        <v>24.1</v>
      </c>
      <c r="S133" s="104">
        <v>0</v>
      </c>
      <c r="T133" s="42"/>
      <c r="U133" s="52">
        <v>59.8</v>
      </c>
      <c r="V133" s="104">
        <v>0</v>
      </c>
      <c r="W133" s="103"/>
      <c r="X133" s="102">
        <v>6.95</v>
      </c>
      <c r="Y133" s="104">
        <v>0</v>
      </c>
      <c r="Z133" s="102"/>
      <c r="AA133" s="102">
        <v>7.1</v>
      </c>
      <c r="AB133" s="105">
        <v>1</v>
      </c>
      <c r="AC133" s="102"/>
      <c r="AD133" s="102">
        <v>6</v>
      </c>
      <c r="AE133" s="105">
        <v>1</v>
      </c>
    </row>
    <row r="134" spans="3:31">
      <c r="C134" s="158" t="s">
        <v>202</v>
      </c>
      <c r="D134" s="106" t="s">
        <v>203</v>
      </c>
      <c r="E134" s="107" t="s">
        <v>204</v>
      </c>
      <c r="F134" s="108">
        <v>479928</v>
      </c>
      <c r="G134" s="108">
        <v>1135348</v>
      </c>
      <c r="H134" s="109" t="s">
        <v>105</v>
      </c>
      <c r="I134" s="109" t="s">
        <v>105</v>
      </c>
      <c r="J134" s="109" t="s">
        <v>205</v>
      </c>
      <c r="K134" s="38"/>
      <c r="L134" s="109">
        <v>5</v>
      </c>
      <c r="M134" s="109">
        <v>1</v>
      </c>
      <c r="N134" s="109">
        <v>4</v>
      </c>
      <c r="O134" s="109">
        <v>20</v>
      </c>
      <c r="P134" s="109">
        <v>0</v>
      </c>
      <c r="Q134" s="72"/>
      <c r="R134" s="108">
        <v>32.6</v>
      </c>
      <c r="S134" s="41">
        <v>0</v>
      </c>
      <c r="T134" s="42"/>
      <c r="U134" s="110">
        <v>76.3</v>
      </c>
      <c r="V134" s="41">
        <v>0</v>
      </c>
      <c r="W134" s="72"/>
      <c r="X134" s="108">
        <v>0.27</v>
      </c>
      <c r="Y134" s="41">
        <v>0</v>
      </c>
      <c r="Z134" s="75"/>
      <c r="AA134" s="108">
        <v>7.7</v>
      </c>
      <c r="AB134" s="111">
        <v>0</v>
      </c>
      <c r="AC134" s="75"/>
      <c r="AD134" s="108">
        <v>3.4</v>
      </c>
      <c r="AE134" s="111">
        <v>1</v>
      </c>
    </row>
    <row r="135" spans="3:31">
      <c r="C135" s="158"/>
      <c r="D135" s="106" t="s">
        <v>206</v>
      </c>
      <c r="E135" s="107" t="s">
        <v>207</v>
      </c>
      <c r="F135" s="108">
        <v>499537</v>
      </c>
      <c r="G135" s="108">
        <v>1153320</v>
      </c>
      <c r="H135" s="109" t="s">
        <v>105</v>
      </c>
      <c r="I135" s="109" t="s">
        <v>202</v>
      </c>
      <c r="J135" s="109" t="s">
        <v>206</v>
      </c>
      <c r="K135" s="38"/>
      <c r="L135" s="109">
        <v>0</v>
      </c>
      <c r="M135" s="109">
        <v>0</v>
      </c>
      <c r="N135" s="109">
        <v>0</v>
      </c>
      <c r="O135" s="109">
        <v>0</v>
      </c>
      <c r="P135" s="109">
        <v>0</v>
      </c>
      <c r="Q135" s="72"/>
      <c r="R135" s="109" t="s">
        <v>108</v>
      </c>
      <c r="S135" s="41" t="s">
        <v>108</v>
      </c>
      <c r="T135" s="72"/>
      <c r="U135" s="109" t="s">
        <v>108</v>
      </c>
      <c r="V135" s="41" t="s">
        <v>108</v>
      </c>
      <c r="W135" s="72"/>
      <c r="X135" s="109" t="s">
        <v>108</v>
      </c>
      <c r="Y135" s="41" t="s">
        <v>108</v>
      </c>
      <c r="Z135" s="72"/>
      <c r="AA135" s="109" t="s">
        <v>108</v>
      </c>
      <c r="AB135" s="41" t="s">
        <v>108</v>
      </c>
      <c r="AC135" s="72"/>
      <c r="AD135" s="109" t="s">
        <v>108</v>
      </c>
      <c r="AE135" s="41" t="s">
        <v>108</v>
      </c>
    </row>
    <row r="136" spans="3:31">
      <c r="C136" s="158"/>
      <c r="D136" s="106" t="s">
        <v>202</v>
      </c>
      <c r="E136" s="107" t="s">
        <v>208</v>
      </c>
      <c r="F136" s="108">
        <v>498841</v>
      </c>
      <c r="G136" s="108">
        <v>1155364</v>
      </c>
      <c r="H136" s="109" t="s">
        <v>105</v>
      </c>
      <c r="I136" s="109" t="s">
        <v>202</v>
      </c>
      <c r="J136" s="109" t="s">
        <v>206</v>
      </c>
      <c r="K136" s="38"/>
      <c r="L136" s="109">
        <v>5</v>
      </c>
      <c r="M136" s="109">
        <v>0</v>
      </c>
      <c r="N136" s="109">
        <v>5</v>
      </c>
      <c r="O136" s="109">
        <v>0</v>
      </c>
      <c r="P136" s="109">
        <v>0</v>
      </c>
      <c r="Q136" s="72"/>
      <c r="R136" s="108">
        <v>18.399999999999999</v>
      </c>
      <c r="S136" s="41">
        <v>0</v>
      </c>
      <c r="T136" s="42"/>
      <c r="U136" s="110">
        <v>90.7</v>
      </c>
      <c r="V136" s="41">
        <v>0</v>
      </c>
      <c r="W136" s="72"/>
      <c r="X136" s="108">
        <v>0.1</v>
      </c>
      <c r="Y136" s="41">
        <v>0</v>
      </c>
      <c r="Z136" s="75"/>
      <c r="AA136" s="108">
        <v>8.4</v>
      </c>
      <c r="AB136" s="111">
        <v>0</v>
      </c>
      <c r="AC136" s="75"/>
      <c r="AD136" s="108">
        <v>3.4</v>
      </c>
      <c r="AE136" s="111">
        <v>0</v>
      </c>
    </row>
    <row r="137" spans="3:31">
      <c r="C137" s="158"/>
      <c r="D137" s="106" t="s">
        <v>202</v>
      </c>
      <c r="E137" s="107" t="s">
        <v>209</v>
      </c>
      <c r="F137" s="108">
        <v>499819</v>
      </c>
      <c r="G137" s="108">
        <v>1173656</v>
      </c>
      <c r="H137" s="109" t="s">
        <v>105</v>
      </c>
      <c r="I137" s="109" t="s">
        <v>202</v>
      </c>
      <c r="J137" s="109" t="s">
        <v>206</v>
      </c>
      <c r="K137" s="38"/>
      <c r="L137" s="109">
        <v>5</v>
      </c>
      <c r="M137" s="109">
        <v>0</v>
      </c>
      <c r="N137" s="109">
        <v>5</v>
      </c>
      <c r="O137" s="109">
        <v>0</v>
      </c>
      <c r="P137" s="109">
        <v>0</v>
      </c>
      <c r="Q137" s="72"/>
      <c r="R137" s="108">
        <v>11.8</v>
      </c>
      <c r="S137" s="41">
        <v>0</v>
      </c>
      <c r="T137" s="42"/>
      <c r="U137" s="110">
        <v>69.8</v>
      </c>
      <c r="V137" s="41">
        <v>0</v>
      </c>
      <c r="W137" s="72"/>
      <c r="X137" s="108">
        <v>0.09</v>
      </c>
      <c r="Y137" s="41">
        <v>0</v>
      </c>
      <c r="Z137" s="75"/>
      <c r="AA137" s="108">
        <v>7.4</v>
      </c>
      <c r="AB137" s="111">
        <v>0</v>
      </c>
      <c r="AC137" s="75"/>
      <c r="AD137" s="108">
        <v>23.2</v>
      </c>
      <c r="AE137" s="111">
        <v>0</v>
      </c>
    </row>
    <row r="138" spans="3:31">
      <c r="C138" s="158"/>
      <c r="D138" s="106" t="s">
        <v>210</v>
      </c>
      <c r="E138" s="107" t="s">
        <v>211</v>
      </c>
      <c r="F138" s="112">
        <v>493786</v>
      </c>
      <c r="G138" s="112">
        <v>1173389</v>
      </c>
      <c r="H138" s="109" t="s">
        <v>105</v>
      </c>
      <c r="I138" s="109" t="s">
        <v>202</v>
      </c>
      <c r="J138" s="109" t="s">
        <v>206</v>
      </c>
      <c r="K138" s="38"/>
      <c r="L138" s="109">
        <v>5</v>
      </c>
      <c r="M138" s="109">
        <v>0</v>
      </c>
      <c r="N138" s="109">
        <v>5</v>
      </c>
      <c r="O138" s="109">
        <v>0</v>
      </c>
      <c r="P138" s="109">
        <v>0</v>
      </c>
      <c r="Q138" s="72"/>
      <c r="R138" s="108">
        <v>16.100000000000001</v>
      </c>
      <c r="S138" s="41">
        <v>0</v>
      </c>
      <c r="T138" s="42"/>
      <c r="U138" s="110">
        <v>62.3</v>
      </c>
      <c r="V138" s="41">
        <v>0</v>
      </c>
      <c r="W138" s="72"/>
      <c r="X138" s="108">
        <v>7.0000000000000007E-2</v>
      </c>
      <c r="Y138" s="41">
        <v>0</v>
      </c>
      <c r="Z138" s="75"/>
      <c r="AA138" s="108">
        <v>4.4000000000000004</v>
      </c>
      <c r="AB138" s="111">
        <v>0</v>
      </c>
      <c r="AC138" s="75"/>
      <c r="AD138" s="108">
        <v>17.5</v>
      </c>
      <c r="AE138" s="111">
        <v>0</v>
      </c>
    </row>
    <row r="139" spans="3:31">
      <c r="C139" s="83" t="s">
        <v>150</v>
      </c>
      <c r="D139" s="47" t="s">
        <v>141</v>
      </c>
      <c r="E139" s="47" t="s">
        <v>212</v>
      </c>
      <c r="F139" s="47">
        <v>561423.24358003505</v>
      </c>
      <c r="G139" s="47">
        <v>1122417.3554679255</v>
      </c>
      <c r="H139" s="47" t="s">
        <v>136</v>
      </c>
      <c r="I139" s="47" t="s">
        <v>141</v>
      </c>
      <c r="J139" s="47" t="s">
        <v>141</v>
      </c>
      <c r="K139" s="47"/>
      <c r="L139" s="47">
        <v>5</v>
      </c>
      <c r="M139" s="47">
        <v>4</v>
      </c>
      <c r="N139" s="47">
        <v>1</v>
      </c>
      <c r="O139" s="47">
        <v>80</v>
      </c>
      <c r="P139" s="47">
        <v>1</v>
      </c>
      <c r="Q139" s="47"/>
      <c r="R139" s="75">
        <v>15.4</v>
      </c>
      <c r="S139" s="104">
        <v>0</v>
      </c>
      <c r="T139" s="47"/>
      <c r="U139" s="52">
        <v>86.2</v>
      </c>
      <c r="V139" s="104">
        <v>1</v>
      </c>
      <c r="W139" s="47"/>
      <c r="X139" s="113">
        <v>0.1</v>
      </c>
      <c r="Y139" s="104">
        <v>1</v>
      </c>
      <c r="Z139" s="47"/>
      <c r="AA139" s="113">
        <v>8.5</v>
      </c>
      <c r="AB139" s="104">
        <v>1</v>
      </c>
      <c r="AC139" s="47"/>
      <c r="AD139" s="75">
        <v>11.4</v>
      </c>
      <c r="AE139" s="104">
        <v>1</v>
      </c>
    </row>
    <row r="140" spans="3:31" ht="27.6">
      <c r="C140" s="159" t="s">
        <v>213</v>
      </c>
      <c r="D140" s="114" t="s">
        <v>214</v>
      </c>
      <c r="E140" s="114" t="s">
        <v>215</v>
      </c>
      <c r="F140" s="115">
        <v>532996</v>
      </c>
      <c r="G140" s="115">
        <v>1041620</v>
      </c>
      <c r="H140" s="114" t="s">
        <v>96</v>
      </c>
      <c r="I140" s="114" t="s">
        <v>216</v>
      </c>
      <c r="J140" s="114" t="s">
        <v>217</v>
      </c>
      <c r="K140" s="38"/>
      <c r="L140" s="114">
        <v>5</v>
      </c>
      <c r="M140" s="114">
        <v>4</v>
      </c>
      <c r="N140" s="114">
        <v>1</v>
      </c>
      <c r="O140" s="114">
        <v>80</v>
      </c>
      <c r="P140" s="114">
        <v>1</v>
      </c>
      <c r="Q140" s="42"/>
      <c r="R140" s="115">
        <v>2.2999999999999998</v>
      </c>
      <c r="S140" s="116">
        <v>0</v>
      </c>
      <c r="T140" s="42"/>
      <c r="U140" s="115">
        <v>94</v>
      </c>
      <c r="V140" s="116">
        <v>1</v>
      </c>
      <c r="W140" s="47"/>
      <c r="X140" s="115">
        <v>0.12</v>
      </c>
      <c r="Y140" s="116">
        <v>1</v>
      </c>
      <c r="Z140" s="47"/>
      <c r="AA140" s="115">
        <v>8.4</v>
      </c>
      <c r="AB140" s="116">
        <v>1</v>
      </c>
      <c r="AC140" s="47"/>
      <c r="AD140" s="115">
        <v>7.5</v>
      </c>
      <c r="AE140" s="116">
        <v>1</v>
      </c>
    </row>
    <row r="141" spans="3:31" ht="27.6">
      <c r="C141" s="159"/>
      <c r="D141" s="114" t="s">
        <v>218</v>
      </c>
      <c r="E141" s="114" t="s">
        <v>219</v>
      </c>
      <c r="F141" s="115">
        <v>530449</v>
      </c>
      <c r="G141" s="115">
        <v>1034120</v>
      </c>
      <c r="H141" s="114" t="s">
        <v>96</v>
      </c>
      <c r="I141" s="114" t="s">
        <v>216</v>
      </c>
      <c r="J141" s="114" t="s">
        <v>220</v>
      </c>
      <c r="K141" s="38"/>
      <c r="L141" s="114">
        <v>5</v>
      </c>
      <c r="M141" s="114">
        <v>4</v>
      </c>
      <c r="N141" s="114">
        <v>1</v>
      </c>
      <c r="O141" s="114">
        <v>80</v>
      </c>
      <c r="P141" s="114">
        <v>1</v>
      </c>
      <c r="Q141" s="42"/>
      <c r="R141" s="115">
        <v>2</v>
      </c>
      <c r="S141" s="116">
        <v>0</v>
      </c>
      <c r="T141" s="42"/>
      <c r="U141" s="115">
        <v>95.3</v>
      </c>
      <c r="V141" s="116">
        <v>1</v>
      </c>
      <c r="W141" s="47"/>
      <c r="X141" s="115">
        <v>0.1</v>
      </c>
      <c r="Y141" s="116">
        <v>1</v>
      </c>
      <c r="Z141" s="47"/>
      <c r="AA141" s="115">
        <v>8.5</v>
      </c>
      <c r="AB141" s="116">
        <v>1</v>
      </c>
      <c r="AC141" s="47"/>
      <c r="AD141" s="115">
        <v>3.4</v>
      </c>
      <c r="AE141" s="116">
        <v>1</v>
      </c>
    </row>
    <row r="142" spans="3:31" ht="27.6">
      <c r="C142" s="159"/>
      <c r="D142" s="114" t="s">
        <v>221</v>
      </c>
      <c r="E142" s="114" t="s">
        <v>222</v>
      </c>
      <c r="F142" s="115">
        <v>530356</v>
      </c>
      <c r="G142" s="115">
        <v>1031640</v>
      </c>
      <c r="H142" s="114" t="s">
        <v>96</v>
      </c>
      <c r="I142" s="114" t="s">
        <v>216</v>
      </c>
      <c r="J142" s="114" t="s">
        <v>220</v>
      </c>
      <c r="K142" s="38"/>
      <c r="L142" s="114">
        <v>5</v>
      </c>
      <c r="M142" s="114">
        <v>1</v>
      </c>
      <c r="N142" s="114">
        <v>4</v>
      </c>
      <c r="O142" s="114">
        <v>20</v>
      </c>
      <c r="P142" s="114">
        <v>0</v>
      </c>
      <c r="Q142" s="42"/>
      <c r="R142" s="115">
        <v>3</v>
      </c>
      <c r="S142" s="116">
        <v>0</v>
      </c>
      <c r="T142" s="42"/>
      <c r="U142" s="115">
        <v>125</v>
      </c>
      <c r="V142" s="116">
        <v>0</v>
      </c>
      <c r="W142" s="47"/>
      <c r="X142" s="115">
        <v>0.12</v>
      </c>
      <c r="Y142" s="116">
        <v>1</v>
      </c>
      <c r="Z142" s="47"/>
      <c r="AA142" s="115">
        <v>9.4</v>
      </c>
      <c r="AB142" s="116">
        <v>0</v>
      </c>
      <c r="AC142" s="47"/>
      <c r="AD142" s="115">
        <v>29.5</v>
      </c>
      <c r="AE142" s="116">
        <v>0</v>
      </c>
    </row>
    <row r="143" spans="3:31" ht="27.6">
      <c r="C143" s="159"/>
      <c r="D143" s="114" t="s">
        <v>223</v>
      </c>
      <c r="E143" s="114" t="s">
        <v>224</v>
      </c>
      <c r="F143" s="115">
        <v>540450</v>
      </c>
      <c r="G143" s="115">
        <v>1024550</v>
      </c>
      <c r="H143" s="114" t="s">
        <v>96</v>
      </c>
      <c r="I143" s="114" t="s">
        <v>216</v>
      </c>
      <c r="J143" s="114" t="s">
        <v>220</v>
      </c>
      <c r="K143" s="38"/>
      <c r="L143" s="114">
        <v>5</v>
      </c>
      <c r="M143" s="114">
        <v>5</v>
      </c>
      <c r="N143" s="114">
        <v>0</v>
      </c>
      <c r="O143" s="114">
        <v>100</v>
      </c>
      <c r="P143" s="114">
        <v>1</v>
      </c>
      <c r="Q143" s="42"/>
      <c r="R143" s="115">
        <v>13.6</v>
      </c>
      <c r="S143" s="116">
        <v>1</v>
      </c>
      <c r="T143" s="42"/>
      <c r="U143" s="115">
        <v>97.3</v>
      </c>
      <c r="V143" s="116">
        <v>1</v>
      </c>
      <c r="W143" s="47"/>
      <c r="X143" s="115">
        <v>0.05</v>
      </c>
      <c r="Y143" s="116">
        <v>1</v>
      </c>
      <c r="Z143" s="47"/>
      <c r="AA143" s="114">
        <v>6.89</v>
      </c>
      <c r="AB143" s="116">
        <v>1</v>
      </c>
      <c r="AC143" s="47"/>
      <c r="AD143" s="115">
        <v>8.3000000000000007</v>
      </c>
      <c r="AE143" s="116">
        <v>1</v>
      </c>
    </row>
    <row r="144" spans="3:31">
      <c r="C144" s="159"/>
      <c r="D144" s="114" t="s">
        <v>225</v>
      </c>
      <c r="E144" s="114" t="s">
        <v>226</v>
      </c>
      <c r="F144" s="115">
        <v>563052</v>
      </c>
      <c r="G144" s="115">
        <v>1014805</v>
      </c>
      <c r="H144" s="114" t="s">
        <v>126</v>
      </c>
      <c r="I144" s="114" t="s">
        <v>227</v>
      </c>
      <c r="J144" s="114" t="s">
        <v>225</v>
      </c>
      <c r="K144" s="38"/>
      <c r="L144" s="114">
        <v>5</v>
      </c>
      <c r="M144" s="114">
        <v>5</v>
      </c>
      <c r="N144" s="114">
        <v>0</v>
      </c>
      <c r="O144" s="114">
        <v>100</v>
      </c>
      <c r="P144" s="114">
        <v>1</v>
      </c>
      <c r="Q144" s="42"/>
      <c r="R144" s="115">
        <v>2</v>
      </c>
      <c r="S144" s="116">
        <v>1</v>
      </c>
      <c r="T144" s="42"/>
      <c r="U144" s="115">
        <v>100</v>
      </c>
      <c r="V144" s="116">
        <v>1</v>
      </c>
      <c r="W144" s="47"/>
      <c r="X144" s="115">
        <v>0.11</v>
      </c>
      <c r="Y144" s="116">
        <v>1</v>
      </c>
      <c r="Z144" s="47"/>
      <c r="AA144" s="115">
        <v>7.8</v>
      </c>
      <c r="AB144" s="116">
        <v>1</v>
      </c>
      <c r="AC144" s="47"/>
      <c r="AD144" s="115">
        <v>3.4</v>
      </c>
      <c r="AE144" s="116">
        <v>1</v>
      </c>
    </row>
    <row r="145" spans="3:31">
      <c r="C145" s="159"/>
      <c r="D145" s="114" t="s">
        <v>228</v>
      </c>
      <c r="E145" s="114" t="s">
        <v>229</v>
      </c>
      <c r="F145" s="115">
        <v>606327</v>
      </c>
      <c r="G145" s="115">
        <v>984614</v>
      </c>
      <c r="H145" s="114" t="s">
        <v>126</v>
      </c>
      <c r="I145" s="114" t="s">
        <v>228</v>
      </c>
      <c r="J145" s="114" t="s">
        <v>230</v>
      </c>
      <c r="K145" s="38"/>
      <c r="L145" s="114">
        <v>5</v>
      </c>
      <c r="M145" s="114">
        <v>4</v>
      </c>
      <c r="N145" s="114">
        <v>1</v>
      </c>
      <c r="O145" s="117">
        <v>80</v>
      </c>
      <c r="P145" s="114">
        <v>1</v>
      </c>
      <c r="Q145" s="42"/>
      <c r="R145" s="115">
        <v>2.2999999999999998</v>
      </c>
      <c r="S145" s="116">
        <v>0</v>
      </c>
      <c r="T145" s="42"/>
      <c r="U145" s="115">
        <v>102</v>
      </c>
      <c r="V145" s="116">
        <v>1</v>
      </c>
      <c r="W145" s="47"/>
      <c r="X145" s="115">
        <v>0.11</v>
      </c>
      <c r="Y145" s="116">
        <v>1</v>
      </c>
      <c r="Z145" s="47"/>
      <c r="AA145" s="115">
        <v>8.4</v>
      </c>
      <c r="AB145" s="116">
        <v>1</v>
      </c>
      <c r="AC145" s="47"/>
      <c r="AD145" s="115">
        <v>3.4</v>
      </c>
      <c r="AE145" s="116">
        <v>1</v>
      </c>
    </row>
    <row r="146" spans="3:31">
      <c r="C146" s="159"/>
      <c r="D146" s="114" t="s">
        <v>228</v>
      </c>
      <c r="E146" s="114" t="s">
        <v>231</v>
      </c>
      <c r="F146" s="115">
        <v>589428</v>
      </c>
      <c r="G146" s="115">
        <v>995105</v>
      </c>
      <c r="H146" s="114" t="s">
        <v>126</v>
      </c>
      <c r="I146" s="114" t="s">
        <v>228</v>
      </c>
      <c r="J146" s="114" t="s">
        <v>230</v>
      </c>
      <c r="K146" s="38"/>
      <c r="L146" s="114">
        <v>5</v>
      </c>
      <c r="M146" s="114">
        <v>5</v>
      </c>
      <c r="N146" s="114">
        <v>0</v>
      </c>
      <c r="O146" s="114">
        <v>100</v>
      </c>
      <c r="P146" s="114">
        <v>1</v>
      </c>
      <c r="Q146" s="42"/>
      <c r="R146" s="115">
        <v>3.7</v>
      </c>
      <c r="S146" s="116">
        <v>1</v>
      </c>
      <c r="T146" s="42"/>
      <c r="U146" s="115">
        <v>100</v>
      </c>
      <c r="V146" s="116">
        <v>1</v>
      </c>
      <c r="W146" s="47"/>
      <c r="X146" s="115">
        <v>0.08</v>
      </c>
      <c r="Y146" s="116">
        <v>1</v>
      </c>
      <c r="Z146" s="47"/>
      <c r="AA146" s="115">
        <v>8.4</v>
      </c>
      <c r="AB146" s="116">
        <v>1</v>
      </c>
      <c r="AC146" s="47"/>
      <c r="AD146" s="115">
        <v>6.27</v>
      </c>
      <c r="AE146" s="116">
        <v>1</v>
      </c>
    </row>
  </sheetData>
  <mergeCells count="71">
    <mergeCell ref="C116:C119"/>
    <mergeCell ref="C120:C129"/>
    <mergeCell ref="C130:C133"/>
    <mergeCell ref="C134:C138"/>
    <mergeCell ref="C140:C146"/>
    <mergeCell ref="AE94:AE95"/>
    <mergeCell ref="C96:C102"/>
    <mergeCell ref="C103:C107"/>
    <mergeCell ref="C108:C110"/>
    <mergeCell ref="C111:C113"/>
    <mergeCell ref="Y94:Y95"/>
    <mergeCell ref="AB94:AB95"/>
    <mergeCell ref="C114:C115"/>
    <mergeCell ref="N94:N95"/>
    <mergeCell ref="O94:O95"/>
    <mergeCell ref="S94:S95"/>
    <mergeCell ref="V94:V95"/>
    <mergeCell ref="M94:M95"/>
    <mergeCell ref="D93:D95"/>
    <mergeCell ref="E93:E95"/>
    <mergeCell ref="F93:J93"/>
    <mergeCell ref="L93:P93"/>
    <mergeCell ref="C94:C95"/>
    <mergeCell ref="H94:H95"/>
    <mergeCell ref="I94:I95"/>
    <mergeCell ref="J94:J95"/>
    <mergeCell ref="L94:L95"/>
    <mergeCell ref="C92:AE92"/>
    <mergeCell ref="U93:V93"/>
    <mergeCell ref="X93:Y93"/>
    <mergeCell ref="AA93:AB93"/>
    <mergeCell ref="AD93:AE93"/>
    <mergeCell ref="R93:S93"/>
    <mergeCell ref="C56:C57"/>
    <mergeCell ref="C62:C71"/>
    <mergeCell ref="C72:C75"/>
    <mergeCell ref="C76:C80"/>
    <mergeCell ref="C82:C88"/>
    <mergeCell ref="C58:C61"/>
    <mergeCell ref="O36:O37"/>
    <mergeCell ref="S36:S37"/>
    <mergeCell ref="V36:V37"/>
    <mergeCell ref="Y36:Y37"/>
    <mergeCell ref="C36:C37"/>
    <mergeCell ref="H36:H37"/>
    <mergeCell ref="I36:I37"/>
    <mergeCell ref="J36:J37"/>
    <mergeCell ref="L36:L37"/>
    <mergeCell ref="M36:M37"/>
    <mergeCell ref="N36:N37"/>
    <mergeCell ref="C38:C44"/>
    <mergeCell ref="C45:C49"/>
    <mergeCell ref="C50:C52"/>
    <mergeCell ref="C53:C55"/>
    <mergeCell ref="C34:AE34"/>
    <mergeCell ref="D35:D37"/>
    <mergeCell ref="E35:E37"/>
    <mergeCell ref="F35:J35"/>
    <mergeCell ref="L35:P35"/>
    <mergeCell ref="R35:S35"/>
    <mergeCell ref="U35:V35"/>
    <mergeCell ref="AB36:AB37"/>
    <mergeCell ref="AE36:AE37"/>
    <mergeCell ref="X35:Y35"/>
    <mergeCell ref="AA35:AB35"/>
    <mergeCell ref="AD35:AE35"/>
    <mergeCell ref="J8:O8"/>
    <mergeCell ref="C9:G9"/>
    <mergeCell ref="C10:C11"/>
    <mergeCell ref="D10:E10"/>
    <mergeCell ref="F10:G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Fiorella</dc:creator>
  <cp:keywords/>
  <dc:description/>
  <cp:lastModifiedBy>Julieta Calvo</cp:lastModifiedBy>
  <cp:revision/>
  <dcterms:created xsi:type="dcterms:W3CDTF">2022-05-10T20:13:49Z</dcterms:created>
  <dcterms:modified xsi:type="dcterms:W3CDTF">2024-01-26T18:55:34Z</dcterms:modified>
  <cp:category/>
  <cp:contentStatus/>
</cp:coreProperties>
</file>