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PRUEBA\Downloads\"/>
    </mc:Choice>
  </mc:AlternateContent>
  <bookViews>
    <workbookView xWindow="0" yWindow="0" windowWidth="23040" windowHeight="8616" activeTab="1"/>
  </bookViews>
  <sheets>
    <sheet name="HM RG 3.2 ESTADISTICA " sheetId="31" r:id="rId1"/>
    <sheet name="RG 3.2 " sheetId="34"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 i="34" l="1"/>
  <c r="J8" i="34"/>
  <c r="J7" i="34"/>
  <c r="J6" i="34"/>
</calcChain>
</file>

<file path=xl/comments1.xml><?xml version="1.0" encoding="utf-8"?>
<comments xmlns="http://schemas.openxmlformats.org/spreadsheetml/2006/main">
  <authors>
    <author>Esteban Bonilla</author>
  </authors>
  <commentList>
    <comment ref="B9" authorId="0" shapeId="0">
      <text>
        <r>
          <rPr>
            <b/>
            <sz val="9"/>
            <color indexed="81"/>
            <rFont val="Tahoma"/>
            <family val="2"/>
          </rPr>
          <t>Esteban Bonilla:</t>
        </r>
        <r>
          <rPr>
            <sz val="9"/>
            <color indexed="81"/>
            <rFont val="Tahoma"/>
            <family val="2"/>
          </rPr>
          <t xml:space="preserve">
Bellavista tramitó exportaciones por 26 kilos en lingotes de Doré que quedaron en trámite.</t>
        </r>
      </text>
    </comment>
    <comment ref="I9" authorId="0" shapeId="0">
      <text>
        <r>
          <rPr>
            <b/>
            <sz val="9"/>
            <color indexed="81"/>
            <rFont val="Tahoma"/>
            <family val="2"/>
          </rPr>
          <t>Esteban Bonilla:</t>
        </r>
        <r>
          <rPr>
            <sz val="9"/>
            <color indexed="81"/>
            <rFont val="Tahoma"/>
            <family val="2"/>
          </rPr>
          <t xml:space="preserve">
Datos obtenidos de trámites de exportación.</t>
        </r>
      </text>
    </comment>
  </commentList>
</comments>
</file>

<file path=xl/sharedStrings.xml><?xml version="1.0" encoding="utf-8"?>
<sst xmlns="http://schemas.openxmlformats.org/spreadsheetml/2006/main" count="75" uniqueCount="67">
  <si>
    <r>
      <t xml:space="preserve">Ministerio de Ambiente y Energía
Sistema Nacional de Información Ambiental (SINIA)
Sistema de Indicadores Ambientales
</t>
    </r>
    <r>
      <rPr>
        <b/>
        <sz val="16"/>
        <color theme="1"/>
        <rFont val="Calibri"/>
        <family val="2"/>
        <scheme val="minor"/>
      </rPr>
      <t xml:space="preserve">
Hoja de Metadatos Estadísticos </t>
    </r>
  </si>
  <si>
    <t>I. Información técnica</t>
  </si>
  <si>
    <t>Nombre de la variable, estadística, indicador o  datos</t>
  </si>
  <si>
    <t>Cantidad de kilogramos de oro extraídos por año</t>
  </si>
  <si>
    <t xml:space="preserve">Descripción </t>
  </si>
  <si>
    <t>Corresponde a la extracción de Oro del subsuelo Costarricense a partir de la explotación de concesiones minerales metálicas otorgadas y vigentes al monumento de la extracción. La producción nacional de oro se divide en dos alternativas: producción legal y producción ilegal, la producción legal se basa en los reportes de producción anuales emitidos por los concesionarios, y la producción ilegal se basa en cálculos semicuantitativos a los que tiene acceso a la Dirección de Geología y Minas producto de las inspecciones a las regiones mineras que se explotan ilegalmente.</t>
  </si>
  <si>
    <t>Unidades de medida</t>
  </si>
  <si>
    <t>Kg/año</t>
  </si>
  <si>
    <t>Metodología de cálculo</t>
  </si>
  <si>
    <t>Es la sumatoria del  total de Oro extraído de manera legal es reportado por las empresas respectivas, el total de oro extraído ilegalmente es cuantificado haciendo un análisis aproximado de las cantidades potencialmente extraídas según las visitas de campo.</t>
  </si>
  <si>
    <t>Clasificación según el enfoque causal  (Fuerzas motrices, presión, estado,  impacto, respuesta)</t>
  </si>
  <si>
    <t xml:space="preserve">Presión </t>
  </si>
  <si>
    <t xml:space="preserve">Frecuencia de la medición </t>
  </si>
  <si>
    <t>Anual en caso de producción legal, en la producción ilegal seria puntual, según el período de explotación identificado por denuncias de la gente.</t>
  </si>
  <si>
    <t>Serie de tiempo disponible</t>
  </si>
  <si>
    <t>Cobertura geográfica</t>
  </si>
  <si>
    <t>( X) Nacional
( ) Regional
( ) Provincial
( ) Cantonal
( ) Otra</t>
  </si>
  <si>
    <t xml:space="preserve">Desagregación </t>
  </si>
  <si>
    <t>La producción legal se refiere a concesiones en minas legalmente autorizadas y bien localizados en el catastro minero, y en la minería ilegal se refiere a sitios puntuales denunciados por la gente (Abangares, Crucitas y Península de Osa).</t>
  </si>
  <si>
    <t>Limitaciones</t>
  </si>
  <si>
    <t>¿Cómo se asegura la sostenibilidad en la medición del indicador?</t>
  </si>
  <si>
    <t xml:space="preserve">Observaciones y comentarios </t>
  </si>
  <si>
    <t xml:space="preserve">II. Fuentes de información </t>
  </si>
  <si>
    <t>Institución(es) responsable(s)</t>
  </si>
  <si>
    <t>Dirección de Geología y Minas</t>
  </si>
  <si>
    <t>Tipo de fuente</t>
  </si>
  <si>
    <r>
      <t xml:space="preserve">a) Censos ( )                                         b) Encuesta por muestreo ( )        c) Combinación de censo y muestreo ( )                         d) Sondeos de opinión ( )                                         e) Registro administrativo ()             f) Sistema de Monitoreo </t>
    </r>
    <r>
      <rPr>
        <b/>
        <sz val="11"/>
        <color theme="1"/>
        <rFont val="Calibri"/>
        <family val="2"/>
      </rPr>
      <t>(x)</t>
    </r>
    <r>
      <rPr>
        <sz val="11"/>
        <color theme="1"/>
        <rFont val="Calibri"/>
        <family val="2"/>
      </rPr>
      <t xml:space="preserve">                      g) Estimación directa (x )                                          h) Otro ( )   </t>
    </r>
  </si>
  <si>
    <t>Nombre de la operación estadística, proceso o proyecto</t>
  </si>
  <si>
    <t>Control y Monitoreo</t>
  </si>
  <si>
    <t>III. Información de contacto</t>
  </si>
  <si>
    <t>Nombre del responsable del reporte</t>
  </si>
  <si>
    <t>Institución</t>
  </si>
  <si>
    <t>Departamento</t>
  </si>
  <si>
    <t>Correo</t>
  </si>
  <si>
    <t>Teléfono</t>
  </si>
  <si>
    <t>IV. Bitácora de actualizaciones</t>
  </si>
  <si>
    <t>Fecha de la última actualización  (dd/mm/aaaa)</t>
  </si>
  <si>
    <t xml:space="preserve">Cambios en la última actualización </t>
  </si>
  <si>
    <t xml:space="preserve">Descripción de los cambios </t>
  </si>
  <si>
    <t xml:space="preserve">Autor de la última actualización </t>
  </si>
  <si>
    <t>Proyectos</t>
  </si>
  <si>
    <t>Crucitas (ilegal)</t>
  </si>
  <si>
    <t>2017-2018</t>
  </si>
  <si>
    <t>Abangares (ilegal)</t>
  </si>
  <si>
    <t>2019-2020</t>
  </si>
  <si>
    <t>25 de abril del 2024</t>
  </si>
  <si>
    <t xml:space="preserve">Esteban Bonilla Elizondo (Jefe a.i. Departamento de Control Minero, DGM)	</t>
  </si>
  <si>
    <t>Se agregaron datos del periodo 2021, 2022 y 2023.</t>
  </si>
  <si>
    <t>Se ordenó la descripción del cuadro para una mejor comprensión.</t>
  </si>
  <si>
    <t>Bellavista</t>
  </si>
  <si>
    <t>La Luz</t>
  </si>
  <si>
    <t>Anami</t>
  </si>
  <si>
    <t>Chassoul</t>
  </si>
  <si>
    <t>Orotex</t>
  </si>
  <si>
    <t>Coopebonanza</t>
  </si>
  <si>
    <t>Total</t>
  </si>
  <si>
    <t>n.d.</t>
  </si>
  <si>
    <t>Fuente: Inventarios, diagnósticos mineros y exportaciones en expedientes de la DGM</t>
  </si>
  <si>
    <t>Años</t>
  </si>
  <si>
    <t>Esteban Bonilla Elizondo</t>
  </si>
  <si>
    <t>Departamento de Control Minero</t>
  </si>
  <si>
    <t>ebonilla@minae.go.cr</t>
  </si>
  <si>
    <t>506 24593336</t>
  </si>
  <si>
    <t>Desde: ____2017___
 Hasta: __2023_____</t>
  </si>
  <si>
    <t>Se ha creado en la población una percepción negativa hacia la minería de oro. Que la población tenga una percepción negativa de esta actividad favorece a ciertos grupos con intereses específicos y esto ha repercutido incluso a nivel político, creando una serie de restricciones a la actividad minera legal. Esto ha repercutiendo en la sociedad con impactos que eran esperados como un incremento de la actividad ilegal y por ende aumentando la fragilidad social y la seguridad de los actores que se involucran en la actividad ilegal de extracción de oro, además de significar una pérdida de recursos fiscales y ambientales para la población del país y para el Estado. No existe una cuantificación del oro extraído en zonas de extracción ilegal. La mayoría de los decomisos que se realizan por parte de fuerza pública el material presenta un estado sin procesamiento, por lo que no ha ocurrido la extracción del oro. Tampoco se lleva un registro de oro en polvo o pepitas decomisadas por la fuerza pública. No se cuenta con suficiente recurso humano para la verificación de exportaciones y de producción de oro en la concesiones legales que explotan oro.</t>
  </si>
  <si>
    <t xml:space="preserve">Es sostebilible en extracción legal, por los informes sumistrados por el concecionarios y empresas respectivas. </t>
  </si>
  <si>
    <t xml:space="preserve">El oro es indispensable para múltiples usos en la vida cotidiana sobre todo en la industria de componentes electrónicos, automotrices, aeroespacial, televisiva, salud y la joyería. El oro además, está destinado a ser un recurso de conservación del valor monetario, exento de la devaluación de la moneda, por lo que aumenta su demanda en épocas de crisis económicas. Dicho recurso es insustituible y por la dificultad técnica para su obtención debe ser extraído de manera controlada y ambientalmente responsable. La prohibición establecida por el Poder Legislativo en el pasado que impide la explotación del recurso de manera legal y controlada, fue establecida por temores infundados y con justificaciones que se alejan de la realidad técnica y científica. Esto permitió que se haya extendido entre los actores métodos de procesamiento de oro que se consideran peligrosos para la salud y que técnicamente no son recomendados; permitió además, que se hayan proliferado los sitios de extracción ilegal y se hayan creado nuevos, con la lógica consecuencia de un aumento de la población que dependen de esta actividad ilegal e informal que además se enlaza a otras actividades ilegales como el tráfico de drogas, personas y armas y aumenta la inseguridad social en los alrededores.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</si>
</sst>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sz val="11"/>
      <color theme="1"/>
      <name val="Calibri"/>
      <family val="2"/>
    </font>
    <font>
      <b/>
      <sz val="12"/>
      <color rgb="FF000000"/>
      <name val="Calibri"/>
      <family val="2"/>
    </font>
    <font>
      <b/>
      <sz val="16"/>
      <color rgb="FFFFFFFF"/>
      <name val="Calibri"/>
      <family val="2"/>
    </font>
    <font>
      <b/>
      <sz val="12"/>
      <name val="Calibri"/>
      <family val="2"/>
    </font>
    <font>
      <sz val="9"/>
      <color rgb="FF000000"/>
      <name val="Calibri"/>
      <family val="2"/>
    </font>
    <font>
      <b/>
      <sz val="11"/>
      <color rgb="FF000000"/>
      <name val="Calibri"/>
      <family val="2"/>
    </font>
    <font>
      <sz val="11"/>
      <color rgb="FFFF0000"/>
      <name val="Calibri"/>
      <family val="2"/>
    </font>
    <font>
      <u/>
      <sz val="11"/>
      <color theme="10"/>
      <name val="Calibri"/>
      <family val="2"/>
      <scheme val="minor"/>
    </font>
    <font>
      <sz val="11"/>
      <name val="Calibri"/>
      <family val="2"/>
    </font>
    <font>
      <b/>
      <sz val="11"/>
      <color theme="1"/>
      <name val="Calibri"/>
      <family val="2"/>
    </font>
    <font>
      <sz val="11"/>
      <color rgb="FFFF0000"/>
      <name val="Calibri"/>
      <family val="2"/>
      <scheme val="minor"/>
    </font>
    <font>
      <b/>
      <sz val="12"/>
      <name val="Calibri"/>
      <family val="2"/>
      <scheme val="minor"/>
    </font>
    <font>
      <b/>
      <sz val="11"/>
      <name val="Calibri"/>
      <family val="2"/>
      <scheme val="minor"/>
    </font>
    <font>
      <b/>
      <sz val="12"/>
      <color theme="1"/>
      <name val="Calibri"/>
      <family val="2"/>
      <scheme val="minor"/>
    </font>
    <font>
      <b/>
      <sz val="16"/>
      <color theme="1"/>
      <name val="Calibri"/>
      <family val="2"/>
      <scheme val="minor"/>
    </font>
    <font>
      <b/>
      <sz val="11"/>
      <color theme="1"/>
      <name val="Calibri"/>
      <family val="2"/>
      <scheme val="minor"/>
    </font>
    <font>
      <b/>
      <sz val="16"/>
      <color theme="0"/>
      <name val="Calibri"/>
      <family val="2"/>
      <scheme val="minor"/>
    </font>
    <font>
      <b/>
      <sz val="9"/>
      <color indexed="81"/>
      <name val="Tahoma"/>
      <family val="2"/>
    </font>
    <font>
      <sz val="9"/>
      <color indexed="81"/>
      <name val="Tahoma"/>
      <family val="2"/>
    </font>
    <font>
      <sz val="11"/>
      <color rgb="FF000000"/>
      <name val="Calibri"/>
      <family val="2"/>
      <scheme val="minor"/>
    </font>
  </fonts>
  <fills count="11">
    <fill>
      <patternFill patternType="none"/>
    </fill>
    <fill>
      <patternFill patternType="gray125"/>
    </fill>
    <fill>
      <patternFill patternType="solid">
        <fgColor rgb="FF1983C5"/>
        <bgColor rgb="FF000000"/>
      </patternFill>
    </fill>
    <fill>
      <patternFill patternType="solid">
        <fgColor rgb="FFFFFFFF"/>
        <bgColor rgb="FF000000"/>
      </patternFill>
    </fill>
    <fill>
      <patternFill patternType="solid">
        <fgColor theme="5" tint="0.59999389629810485"/>
        <bgColor indexed="64"/>
      </patternFill>
    </fill>
    <fill>
      <patternFill patternType="solid">
        <fgColor rgb="FF9FD3F3"/>
        <bgColor indexed="64"/>
      </patternFill>
    </fill>
    <fill>
      <patternFill patternType="solid">
        <fgColor rgb="FF1983C5"/>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7" tint="0.59999389629810485"/>
        <bgColor indexed="64"/>
      </patternFill>
    </fill>
  </fills>
  <borders count="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8" fillId="0" borderId="0" applyNumberFormat="0" applyFill="0" applyBorder="0" applyAlignment="0" applyProtection="0"/>
  </cellStyleXfs>
  <cellXfs count="67">
    <xf numFmtId="0" fontId="0" fillId="0" borderId="0" xfId="0"/>
    <xf numFmtId="0" fontId="1" fillId="0" borderId="0" xfId="0" applyFont="1"/>
    <xf numFmtId="0" fontId="2" fillId="0" borderId="2" xfId="0" applyFont="1" applyBorder="1" applyAlignment="1">
      <alignment vertical="center" wrapText="1"/>
    </xf>
    <xf numFmtId="0" fontId="4" fillId="0" borderId="2" xfId="0" applyFont="1" applyBorder="1" applyAlignment="1">
      <alignment vertical="center" wrapText="1"/>
    </xf>
    <xf numFmtId="0" fontId="3" fillId="0" borderId="1" xfId="0" applyFont="1" applyBorder="1" applyAlignment="1">
      <alignment horizontal="center" vertical="center" wrapText="1"/>
    </xf>
    <xf numFmtId="0" fontId="1" fillId="0" borderId="0" xfId="0" applyFont="1" applyAlignment="1">
      <alignment wrapText="1"/>
    </xf>
    <xf numFmtId="0" fontId="6" fillId="0" borderId="2" xfId="0" applyFont="1" applyBorder="1" applyAlignment="1">
      <alignment vertical="center" wrapText="1"/>
    </xf>
    <xf numFmtId="0" fontId="6" fillId="3" borderId="2" xfId="0" applyFont="1" applyFill="1" applyBorder="1" applyAlignment="1">
      <alignment vertical="top" wrapText="1"/>
    </xf>
    <xf numFmtId="0" fontId="6" fillId="3" borderId="2" xfId="0" applyFont="1" applyFill="1" applyBorder="1" applyAlignment="1">
      <alignment vertical="center" wrapText="1"/>
    </xf>
    <xf numFmtId="0" fontId="6" fillId="3" borderId="0" xfId="0" applyFont="1" applyFill="1" applyAlignment="1">
      <alignment vertical="center" wrapText="1"/>
    </xf>
    <xf numFmtId="0" fontId="1" fillId="3" borderId="0" xfId="0" applyFont="1" applyFill="1" applyAlignment="1">
      <alignment horizontal="left" vertical="center" wrapText="1"/>
    </xf>
    <xf numFmtId="0" fontId="3" fillId="0" borderId="0" xfId="0" applyFont="1" applyAlignment="1">
      <alignment horizontal="center"/>
    </xf>
    <xf numFmtId="0" fontId="0" fillId="0" borderId="0" xfId="0" applyAlignment="1">
      <alignment horizontal="center"/>
    </xf>
    <xf numFmtId="0" fontId="0" fillId="0" borderId="2" xfId="0" applyBorder="1" applyAlignment="1">
      <alignment horizontal="center"/>
    </xf>
    <xf numFmtId="1" fontId="0" fillId="0" borderId="2" xfId="0" applyNumberFormat="1" applyBorder="1" applyAlignment="1">
      <alignment horizontal="center"/>
    </xf>
    <xf numFmtId="2" fontId="0" fillId="0" borderId="2" xfId="0" applyNumberFormat="1" applyBorder="1" applyAlignment="1">
      <alignment horizontal="center"/>
    </xf>
    <xf numFmtId="0" fontId="11" fillId="0" borderId="0" xfId="0" applyFont="1"/>
    <xf numFmtId="0" fontId="16" fillId="0" borderId="0" xfId="0" applyFont="1" applyAlignment="1">
      <alignment vertical="center" wrapText="1"/>
    </xf>
    <xf numFmtId="0" fontId="0" fillId="0" borderId="0" xfId="0" applyAlignment="1">
      <alignment wrapText="1"/>
    </xf>
    <xf numFmtId="0" fontId="16" fillId="0" borderId="2" xfId="0" applyFont="1" applyBorder="1" applyAlignment="1">
      <alignment horizontal="left" wrapText="1"/>
    </xf>
    <xf numFmtId="0" fontId="0" fillId="0" borderId="5" xfId="0" applyBorder="1" applyAlignment="1">
      <alignment horizontal="center"/>
    </xf>
    <xf numFmtId="0" fontId="0" fillId="7" borderId="5" xfId="0" applyFill="1" applyBorder="1" applyAlignment="1">
      <alignment horizontal="center"/>
    </xf>
    <xf numFmtId="0" fontId="0" fillId="0" borderId="2" xfId="0" applyBorder="1"/>
    <xf numFmtId="2" fontId="0" fillId="7" borderId="2" xfId="0" applyNumberFormat="1" applyFill="1" applyBorder="1" applyAlignment="1">
      <alignment horizontal="center"/>
    </xf>
    <xf numFmtId="0" fontId="0" fillId="8" borderId="2" xfId="0" applyFill="1" applyBorder="1" applyAlignment="1">
      <alignment horizontal="center"/>
    </xf>
    <xf numFmtId="2" fontId="0" fillId="8" borderId="2" xfId="0" applyNumberFormat="1" applyFill="1" applyBorder="1" applyAlignment="1">
      <alignment horizontal="center"/>
    </xf>
    <xf numFmtId="0" fontId="0" fillId="9" borderId="2" xfId="0" applyFill="1" applyBorder="1" applyAlignment="1">
      <alignment horizontal="center"/>
    </xf>
    <xf numFmtId="0" fontId="0" fillId="10" borderId="2" xfId="0" applyFill="1" applyBorder="1" applyAlignment="1">
      <alignment horizontal="center"/>
    </xf>
    <xf numFmtId="1" fontId="0" fillId="10" borderId="2" xfId="0" applyNumberFormat="1" applyFill="1" applyBorder="1" applyAlignment="1">
      <alignment horizontal="center"/>
    </xf>
    <xf numFmtId="0" fontId="14" fillId="5" borderId="0" xfId="0" applyFont="1" applyFill="1" applyAlignment="1">
      <alignment horizontal="center" vertical="center" wrapText="1"/>
    </xf>
    <xf numFmtId="0" fontId="7" fillId="0" borderId="2" xfId="0" applyFont="1" applyBorder="1" applyAlignment="1">
      <alignment horizontal="left" vertical="top" wrapText="1"/>
    </xf>
    <xf numFmtId="0" fontId="1" fillId="0" borderId="2" xfId="0" applyFont="1" applyBorder="1" applyAlignment="1">
      <alignment horizontal="left" vertical="top" wrapText="1"/>
    </xf>
    <xf numFmtId="0" fontId="1" fillId="0" borderId="2" xfId="0" applyFont="1" applyBorder="1" applyAlignment="1">
      <alignment horizontal="left" vertical="center" wrapText="1"/>
    </xf>
    <xf numFmtId="0" fontId="1" fillId="3" borderId="3" xfId="0" applyFont="1" applyFill="1" applyBorder="1" applyAlignment="1">
      <alignment horizontal="center" vertical="top" wrapText="1"/>
    </xf>
    <xf numFmtId="0" fontId="1" fillId="3" borderId="4" xfId="0" applyFont="1" applyFill="1" applyBorder="1" applyAlignment="1">
      <alignment horizontal="center" vertical="top" wrapText="1"/>
    </xf>
    <xf numFmtId="0" fontId="1" fillId="3" borderId="5" xfId="0" applyFont="1" applyFill="1" applyBorder="1" applyAlignment="1">
      <alignment horizontal="center" vertical="top" wrapText="1"/>
    </xf>
    <xf numFmtId="0" fontId="9" fillId="3" borderId="2" xfId="0" applyFont="1" applyFill="1" applyBorder="1" applyAlignment="1">
      <alignment horizontal="left" vertical="center" wrapText="1"/>
    </xf>
    <xf numFmtId="0" fontId="3" fillId="2" borderId="0" xfId="0" applyFont="1" applyFill="1" applyAlignment="1">
      <alignment horizontal="center"/>
    </xf>
    <xf numFmtId="0" fontId="9" fillId="0" borderId="2" xfId="0" applyFont="1" applyBorder="1" applyAlignment="1">
      <alignmen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9" fillId="0" borderId="2" xfId="0" applyFont="1" applyBorder="1" applyAlignment="1">
      <alignment horizontal="left" vertical="center" wrapText="1"/>
    </xf>
    <xf numFmtId="0" fontId="5" fillId="0" borderId="1" xfId="0" applyFont="1" applyBorder="1" applyAlignment="1">
      <alignment horizontal="left" vertical="top" wrapText="1"/>
    </xf>
    <xf numFmtId="0" fontId="3" fillId="0" borderId="1" xfId="0" applyFont="1" applyBorder="1" applyAlignment="1">
      <alignment horizontal="center"/>
    </xf>
    <xf numFmtId="0" fontId="1" fillId="0" borderId="2" xfId="0" applyFont="1" applyBorder="1" applyAlignment="1">
      <alignment vertical="top" wrapText="1"/>
    </xf>
    <xf numFmtId="0" fontId="1" fillId="0" borderId="2" xfId="0" applyFont="1" applyBorder="1" applyAlignment="1">
      <alignment horizontal="left" wrapText="1"/>
    </xf>
    <xf numFmtId="0" fontId="1" fillId="0" borderId="2" xfId="0" applyFont="1" applyBorder="1" applyAlignment="1">
      <alignment horizontal="left"/>
    </xf>
    <xf numFmtId="0" fontId="17" fillId="6" borderId="0" xfId="0" applyFont="1" applyFill="1" applyAlignment="1">
      <alignment horizontal="center" vertical="center"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xf>
    <xf numFmtId="0" fontId="11" fillId="0" borderId="0" xfId="0" applyFont="1" applyAlignment="1">
      <alignment vertical="top" wrapText="1"/>
    </xf>
    <xf numFmtId="0" fontId="12" fillId="4" borderId="6" xfId="0" applyFont="1" applyFill="1" applyBorder="1" applyAlignment="1">
      <alignment horizontal="center"/>
    </xf>
    <xf numFmtId="0" fontId="13" fillId="4" borderId="6" xfId="0" applyFont="1" applyFill="1"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0" fillId="0" borderId="1" xfId="0" applyBorder="1" applyAlignment="1">
      <alignment horizont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0" fontId="8" fillId="0" borderId="3" xfId="1" applyBorder="1" applyAlignment="1">
      <alignment horizontal="left" vertical="center" wrapText="1"/>
    </xf>
    <xf numFmtId="0" fontId="8" fillId="0" borderId="4" xfId="1" applyBorder="1" applyAlignment="1">
      <alignment horizontal="left" vertical="center" wrapText="1"/>
    </xf>
    <xf numFmtId="0" fontId="8" fillId="0" borderId="5" xfId="1" applyBorder="1" applyAlignment="1">
      <alignment horizontal="left" vertical="center" wrapText="1"/>
    </xf>
    <xf numFmtId="0" fontId="0" fillId="0" borderId="1" xfId="0" applyBorder="1" applyAlignment="1">
      <alignment horizontal="left"/>
    </xf>
  </cellXfs>
  <cellStyles count="2">
    <cellStyle name="Hipervínculo" xfId="1" builtinId="8"/>
    <cellStyle name="Normal" xfId="0" builtinId="0"/>
  </cellStyles>
  <dxfs count="0"/>
  <tableStyles count="0" defaultTableStyle="TableStyleMedium2" defaultPivotStyle="PivotStyleLight16"/>
  <colors>
    <mruColors>
      <color rgb="FFAD93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rgbClr val="FF0000"/>
                </a:solidFill>
                <a:latin typeface="+mn-lt"/>
                <a:ea typeface="+mn-ea"/>
                <a:cs typeface="+mn-cs"/>
              </a:defRPr>
            </a:pPr>
            <a:r>
              <a:rPr lang="es-CR" sz="1100">
                <a:solidFill>
                  <a:sysClr val="windowText" lastClr="000000"/>
                </a:solidFill>
              </a:rPr>
              <a:t>Cantidad de kilogramos de oro extraídos por año</a:t>
            </a:r>
          </a:p>
        </c:rich>
      </c:tx>
      <c:layout>
        <c:manualLayout>
          <c:xMode val="edge"/>
          <c:yMode val="edge"/>
          <c:x val="0.16995141040841838"/>
          <c:y val="1.0057825899297669E-2"/>
        </c:manualLayout>
      </c:layout>
      <c:overlay val="0"/>
      <c:spPr>
        <a:noFill/>
        <a:ln>
          <a:noFill/>
        </a:ln>
        <a:effectLst/>
      </c:spPr>
      <c:txPr>
        <a:bodyPr rot="0" spcFirstLastPara="1" vertOverflow="ellipsis" vert="horz" wrap="square" anchor="ctr" anchorCtr="1"/>
        <a:lstStyle/>
        <a:p>
          <a:pPr>
            <a:defRPr sz="1100" b="1" i="0" u="none" strike="noStrike" kern="1200" cap="all" baseline="0">
              <a:solidFill>
                <a:srgbClr val="FF0000"/>
              </a:solidFill>
              <a:latin typeface="+mn-lt"/>
              <a:ea typeface="+mn-ea"/>
              <a:cs typeface="+mn-cs"/>
            </a:defRPr>
          </a:pPr>
          <a:endParaRPr lang="es-CR"/>
        </a:p>
      </c:txPr>
    </c:title>
    <c:autoTitleDeleted val="0"/>
    <c:plotArea>
      <c:layout/>
      <c:pieChart>
        <c:varyColors val="1"/>
        <c:ser>
          <c:idx val="0"/>
          <c:order val="0"/>
          <c:tx>
            <c:v>Kg/año</c:v>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2F08-427C-9AC8-64AA294BCBAE}"/>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2F08-427C-9AC8-64AA294BCBAE}"/>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2F08-427C-9AC8-64AA294BCBAE}"/>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6F87-494B-AF53-EE9835C61D93}"/>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8-6F87-494B-AF53-EE9835C61D93}"/>
              </c:ext>
            </c:extLst>
          </c:dPt>
          <c:dLbls>
            <c:dLbl>
              <c:idx val="0"/>
              <c:layout>
                <c:manualLayout>
                  <c:x val="-0.28961846725021972"/>
                  <c:y val="3.5431731477881132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R"/>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F08-427C-9AC8-64AA294BCBAE}"/>
                </c:ext>
              </c:extLst>
            </c:dLbl>
            <c:dLbl>
              <c:idx val="1"/>
              <c:layout>
                <c:manualLayout>
                  <c:x val="4.5588713602026792E-3"/>
                  <c:y val="-6.9016995004650833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R"/>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F08-427C-9AC8-64AA294BCBAE}"/>
                </c:ext>
              </c:extLst>
            </c:dLbl>
            <c:dLbl>
              <c:idx val="2"/>
              <c:layout>
                <c:manualLayout>
                  <c:x val="7.5405187661162637E-2"/>
                  <c:y val="-0.1071517283053651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R"/>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F08-427C-9AC8-64AA294BCBAE}"/>
                </c:ext>
              </c:extLst>
            </c:dLbl>
            <c:dLbl>
              <c:idx val="3"/>
              <c:layout>
                <c:manualLayout>
                  <c:x val="1.1900477805672698E-2"/>
                  <c:y val="-9.0338756987318802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s-CR"/>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6F87-494B-AF53-EE9835C61D93}"/>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s-CR"/>
                </a:p>
              </c:txPr>
              <c:dLblPos val="bestFit"/>
              <c:showLegendKey val="0"/>
              <c:showVal val="1"/>
              <c:showCatName val="1"/>
              <c:showSerName val="0"/>
              <c:showPercent val="0"/>
              <c:showBubbleSize val="0"/>
              <c:extLst>
                <c:ext xmlns:c16="http://schemas.microsoft.com/office/drawing/2014/chart" uri="{C3380CC4-5D6E-409C-BE32-E72D297353CC}">
                  <c16:uniqueId val="{00000008-6F87-494B-AF53-EE9835C61D93}"/>
                </c:ext>
              </c:extLst>
            </c:dLbl>
            <c:spPr>
              <a:noFill/>
              <a:ln>
                <a:noFill/>
              </a:ln>
              <a:effectLst/>
            </c:spPr>
            <c:dLblPos val="bestFit"/>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'RG 3.2 '!$A$5:$A$9</c:f>
              <c:strCache>
                <c:ptCount val="5"/>
                <c:pt idx="0">
                  <c:v>2017-2018</c:v>
                </c:pt>
                <c:pt idx="1">
                  <c:v>2019-2020</c:v>
                </c:pt>
                <c:pt idx="2">
                  <c:v>2021</c:v>
                </c:pt>
                <c:pt idx="3">
                  <c:v>2022</c:v>
                </c:pt>
                <c:pt idx="4">
                  <c:v>2023</c:v>
                </c:pt>
              </c:strCache>
            </c:strRef>
          </c:cat>
          <c:val>
            <c:numRef>
              <c:f>'RG 3.2 '!$J$5:$J$9</c:f>
              <c:numCache>
                <c:formatCode>0</c:formatCode>
                <c:ptCount val="5"/>
                <c:pt idx="0">
                  <c:v>4641</c:v>
                </c:pt>
                <c:pt idx="1">
                  <c:v>536.51800000000003</c:v>
                </c:pt>
                <c:pt idx="2">
                  <c:v>646.48</c:v>
                </c:pt>
                <c:pt idx="3">
                  <c:v>864.2</c:v>
                </c:pt>
                <c:pt idx="4">
                  <c:v>315.45</c:v>
                </c:pt>
              </c:numCache>
            </c:numRef>
          </c:val>
          <c:extLst>
            <c:ext xmlns:c16="http://schemas.microsoft.com/office/drawing/2014/chart" uri="{C3380CC4-5D6E-409C-BE32-E72D297353CC}">
              <c16:uniqueId val="{00000000-2F08-427C-9AC8-64AA294BCBAE}"/>
            </c:ext>
          </c:extLst>
        </c:ser>
        <c:dLbls>
          <c:dLblPos val="bestFit"/>
          <c:showLegendKey val="0"/>
          <c:showVal val="0"/>
          <c:showCatName val="1"/>
          <c:showSerName val="0"/>
          <c:showPercent val="1"/>
          <c:showBubbleSize val="0"/>
          <c:showLeaderLines val="1"/>
        </c:dLbls>
        <c:firstSliceAng val="43"/>
      </c:pieChart>
      <c:spPr>
        <a:noFill/>
        <a:ln>
          <a:noFill/>
        </a:ln>
        <a:effectLst/>
      </c:spPr>
    </c:plotArea>
    <c:legend>
      <c:legendPos val="r"/>
      <c:layout>
        <c:manualLayout>
          <c:xMode val="edge"/>
          <c:yMode val="edge"/>
          <c:x val="0.65232495919423827"/>
          <c:y val="0.72032433188713585"/>
          <c:w val="0.28610793877486135"/>
          <c:h val="0.243522419984305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141414</xdr:colOff>
      <xdr:row>10</xdr:row>
      <xdr:rowOff>492093</xdr:rowOff>
    </xdr:from>
    <xdr:to>
      <xdr:col>5</xdr:col>
      <xdr:colOff>1032906</xdr:colOff>
      <xdr:row>29</xdr:row>
      <xdr:rowOff>148441</xdr:rowOff>
    </xdr:to>
    <xdr:graphicFrame macro="">
      <xdr:nvGraphicFramePr>
        <xdr:cNvPr id="6" name="Gráfico 5">
          <a:extLst>
            <a:ext uri="{FF2B5EF4-FFF2-40B4-BE49-F238E27FC236}">
              <a16:creationId xmlns:a16="http://schemas.microsoft.com/office/drawing/2014/main" id="{ACD4D5A2-08AD-5C43-5485-0D84D06012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bonilla@minae.go.cr"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topLeftCell="A16" zoomScale="115" zoomScaleNormal="115" workbookViewId="0">
      <selection activeCell="B17" sqref="B17:D17"/>
    </sheetView>
  </sheetViews>
  <sheetFormatPr baseColWidth="10" defaultColWidth="11.44140625" defaultRowHeight="14.4" x14ac:dyDescent="0.3"/>
  <cols>
    <col min="1" max="1" width="28.33203125" customWidth="1"/>
    <col min="3" max="3" width="23.88671875" customWidth="1"/>
    <col min="4" max="4" width="70.33203125" customWidth="1"/>
  </cols>
  <sheetData>
    <row r="1" spans="1:5" x14ac:dyDescent="0.3">
      <c r="A1" s="1"/>
      <c r="B1" s="1"/>
      <c r="C1" s="1"/>
      <c r="D1" s="1"/>
    </row>
    <row r="2" spans="1:5" ht="138.75" customHeight="1" x14ac:dyDescent="0.3">
      <c r="A2" s="29" t="s">
        <v>0</v>
      </c>
      <c r="B2" s="29"/>
      <c r="C2" s="29"/>
      <c r="D2" s="29"/>
    </row>
    <row r="3" spans="1:5" x14ac:dyDescent="0.3">
      <c r="A3" s="1"/>
      <c r="B3" s="1"/>
      <c r="C3" s="1"/>
      <c r="D3" s="1"/>
    </row>
    <row r="4" spans="1:5" ht="21" x14ac:dyDescent="0.4">
      <c r="A4" s="37" t="s">
        <v>1</v>
      </c>
      <c r="B4" s="37"/>
      <c r="C4" s="37"/>
      <c r="D4" s="37"/>
    </row>
    <row r="5" spans="1:5" ht="21" x14ac:dyDescent="0.4">
      <c r="A5" s="44"/>
      <c r="B5" s="44"/>
      <c r="C5" s="44"/>
      <c r="D5" s="1"/>
    </row>
    <row r="6" spans="1:5" ht="46.8" x14ac:dyDescent="0.3">
      <c r="A6" s="2" t="s">
        <v>2</v>
      </c>
      <c r="B6" s="45" t="s">
        <v>3</v>
      </c>
      <c r="C6" s="45"/>
      <c r="D6" s="45"/>
    </row>
    <row r="7" spans="1:5" ht="105.6" customHeight="1" x14ac:dyDescent="0.3">
      <c r="A7" s="2" t="s">
        <v>4</v>
      </c>
      <c r="B7" s="31" t="s">
        <v>5</v>
      </c>
      <c r="C7" s="31"/>
      <c r="D7" s="31"/>
    </row>
    <row r="8" spans="1:5" ht="15.6" x14ac:dyDescent="0.3">
      <c r="A8" s="3" t="s">
        <v>6</v>
      </c>
      <c r="B8" s="32" t="s">
        <v>7</v>
      </c>
      <c r="C8" s="32"/>
      <c r="D8" s="32"/>
    </row>
    <row r="9" spans="1:5" ht="70.95" customHeight="1" x14ac:dyDescent="0.3">
      <c r="A9" s="2" t="s">
        <v>8</v>
      </c>
      <c r="B9" s="38" t="s">
        <v>9</v>
      </c>
      <c r="C9" s="38"/>
      <c r="D9" s="38"/>
      <c r="E9" s="16"/>
    </row>
    <row r="10" spans="1:5" ht="62.4" x14ac:dyDescent="0.3">
      <c r="A10" s="2" t="s">
        <v>10</v>
      </c>
      <c r="B10" s="39" t="s">
        <v>11</v>
      </c>
      <c r="C10" s="40"/>
      <c r="D10" s="41"/>
    </row>
    <row r="11" spans="1:5" ht="38.4" customHeight="1" x14ac:dyDescent="0.3">
      <c r="A11" s="2" t="s">
        <v>12</v>
      </c>
      <c r="B11" s="45" t="s">
        <v>13</v>
      </c>
      <c r="C11" s="45"/>
      <c r="D11" s="45"/>
    </row>
    <row r="12" spans="1:5" ht="46.2" customHeight="1" x14ac:dyDescent="0.3">
      <c r="A12" s="2" t="s">
        <v>14</v>
      </c>
      <c r="B12" s="42" t="s">
        <v>63</v>
      </c>
      <c r="C12" s="42"/>
      <c r="D12" s="42"/>
    </row>
    <row r="13" spans="1:5" ht="48" customHeight="1" x14ac:dyDescent="0.3">
      <c r="A13" s="2" t="s">
        <v>15</v>
      </c>
      <c r="B13" s="31" t="s">
        <v>16</v>
      </c>
      <c r="C13" s="31"/>
      <c r="D13" s="31"/>
    </row>
    <row r="14" spans="1:5" ht="33.75" customHeight="1" x14ac:dyDescent="0.3">
      <c r="A14" s="2" t="s">
        <v>17</v>
      </c>
      <c r="B14" s="31" t="s">
        <v>18</v>
      </c>
      <c r="C14" s="31"/>
      <c r="D14" s="31"/>
    </row>
    <row r="15" spans="1:5" ht="94.5" customHeight="1" x14ac:dyDescent="0.3">
      <c r="A15" s="2" t="s">
        <v>19</v>
      </c>
      <c r="B15" s="46" t="s">
        <v>64</v>
      </c>
      <c r="C15" s="47"/>
      <c r="D15" s="47"/>
    </row>
    <row r="16" spans="1:5" ht="76.5" customHeight="1" x14ac:dyDescent="0.3">
      <c r="A16" s="2" t="s">
        <v>20</v>
      </c>
      <c r="B16" s="42" t="s">
        <v>65</v>
      </c>
      <c r="C16" s="42"/>
      <c r="D16" s="42"/>
    </row>
    <row r="17" spans="1:13" ht="166.5" customHeight="1" x14ac:dyDescent="0.3">
      <c r="A17" s="2" t="s">
        <v>21</v>
      </c>
      <c r="B17" s="31" t="s">
        <v>66</v>
      </c>
      <c r="C17" s="31"/>
      <c r="D17" s="31"/>
      <c r="H17" s="30"/>
      <c r="I17" s="31"/>
      <c r="J17" s="31"/>
      <c r="K17" s="30"/>
      <c r="L17" s="31"/>
      <c r="M17" s="31"/>
    </row>
    <row r="18" spans="1:13" x14ac:dyDescent="0.3">
      <c r="A18" s="43"/>
      <c r="B18" s="43"/>
      <c r="C18" s="43"/>
      <c r="D18" s="43"/>
    </row>
    <row r="19" spans="1:13" ht="21" x14ac:dyDescent="0.4">
      <c r="A19" s="37" t="s">
        <v>22</v>
      </c>
      <c r="B19" s="37"/>
      <c r="C19" s="37"/>
      <c r="D19" s="37"/>
    </row>
    <row r="20" spans="1:13" ht="21" x14ac:dyDescent="0.3">
      <c r="A20" s="4"/>
      <c r="B20" s="4"/>
      <c r="C20" s="4"/>
      <c r="D20" s="5"/>
    </row>
    <row r="21" spans="1:13" x14ac:dyDescent="0.3">
      <c r="A21" s="6" t="s">
        <v>23</v>
      </c>
      <c r="B21" s="32" t="s">
        <v>24</v>
      </c>
      <c r="C21" s="32"/>
      <c r="D21" s="32"/>
    </row>
    <row r="22" spans="1:13" ht="58.5" customHeight="1" x14ac:dyDescent="0.3">
      <c r="A22" s="7" t="s">
        <v>25</v>
      </c>
      <c r="B22" s="33" t="s">
        <v>26</v>
      </c>
      <c r="C22" s="34"/>
      <c r="D22" s="35"/>
    </row>
    <row r="23" spans="1:13" ht="39.6" customHeight="1" x14ac:dyDescent="0.3">
      <c r="A23" s="8" t="s">
        <v>27</v>
      </c>
      <c r="B23" s="36" t="s">
        <v>28</v>
      </c>
      <c r="C23" s="36"/>
      <c r="D23" s="36"/>
    </row>
    <row r="24" spans="1:13" x14ac:dyDescent="0.3">
      <c r="A24" s="9"/>
      <c r="B24" s="10"/>
      <c r="C24" s="10"/>
      <c r="D24" s="10"/>
    </row>
    <row r="25" spans="1:13" ht="21" x14ac:dyDescent="0.4">
      <c r="A25" s="37" t="s">
        <v>29</v>
      </c>
      <c r="B25" s="37"/>
      <c r="C25" s="37"/>
      <c r="D25" s="37"/>
    </row>
    <row r="26" spans="1:13" ht="21" x14ac:dyDescent="0.4">
      <c r="A26" s="11"/>
      <c r="B26" s="11"/>
      <c r="C26" s="11"/>
      <c r="D26" s="11"/>
    </row>
    <row r="27" spans="1:13" ht="28.8" customHeight="1" x14ac:dyDescent="0.3">
      <c r="A27" s="6" t="s">
        <v>30</v>
      </c>
      <c r="B27" s="60" t="s">
        <v>59</v>
      </c>
      <c r="C27" s="61"/>
      <c r="D27" s="62"/>
    </row>
    <row r="28" spans="1:13" ht="14.4" customHeight="1" x14ac:dyDescent="0.3">
      <c r="A28" s="6" t="s">
        <v>31</v>
      </c>
      <c r="B28" s="60" t="s">
        <v>24</v>
      </c>
      <c r="C28" s="61"/>
      <c r="D28" s="62"/>
    </row>
    <row r="29" spans="1:13" ht="14.4" customHeight="1" x14ac:dyDescent="0.3">
      <c r="A29" s="6" t="s">
        <v>32</v>
      </c>
      <c r="B29" s="60" t="s">
        <v>60</v>
      </c>
      <c r="C29" s="61"/>
      <c r="D29" s="62"/>
    </row>
    <row r="30" spans="1:13" ht="14.4" customHeight="1" x14ac:dyDescent="0.3">
      <c r="A30" s="6" t="s">
        <v>33</v>
      </c>
      <c r="B30" s="63" t="s">
        <v>61</v>
      </c>
      <c r="C30" s="64"/>
      <c r="D30" s="65"/>
    </row>
    <row r="31" spans="1:13" ht="14.4" customHeight="1" x14ac:dyDescent="0.3">
      <c r="A31" s="6" t="s">
        <v>34</v>
      </c>
      <c r="B31" s="60" t="s">
        <v>62</v>
      </c>
      <c r="C31" s="61"/>
      <c r="D31" s="62"/>
    </row>
    <row r="33" spans="1:4" ht="21" x14ac:dyDescent="0.3">
      <c r="A33" s="48" t="s">
        <v>35</v>
      </c>
      <c r="B33" s="48"/>
      <c r="C33" s="48"/>
      <c r="D33" s="48"/>
    </row>
    <row r="34" spans="1:4" x14ac:dyDescent="0.3">
      <c r="A34" s="17"/>
      <c r="B34" s="17"/>
      <c r="C34" s="17"/>
      <c r="D34" s="18"/>
    </row>
    <row r="35" spans="1:4" ht="28.95" customHeight="1" x14ac:dyDescent="0.3">
      <c r="A35" s="19" t="s">
        <v>36</v>
      </c>
      <c r="B35" s="49" t="s">
        <v>45</v>
      </c>
      <c r="C35" s="50"/>
      <c r="D35" s="51"/>
    </row>
    <row r="36" spans="1:4" ht="28.95" customHeight="1" x14ac:dyDescent="0.3">
      <c r="A36" s="19" t="s">
        <v>37</v>
      </c>
      <c r="B36" s="49" t="s">
        <v>47</v>
      </c>
      <c r="C36" s="50"/>
      <c r="D36" s="51"/>
    </row>
    <row r="37" spans="1:4" ht="14.4" customHeight="1" x14ac:dyDescent="0.3">
      <c r="A37" s="19" t="s">
        <v>38</v>
      </c>
      <c r="B37" s="49" t="s">
        <v>48</v>
      </c>
      <c r="C37" s="50"/>
      <c r="D37" s="51"/>
    </row>
    <row r="38" spans="1:4" ht="14.4" customHeight="1" x14ac:dyDescent="0.3">
      <c r="A38" s="19" t="s">
        <v>39</v>
      </c>
      <c r="B38" s="49" t="s">
        <v>46</v>
      </c>
      <c r="C38" s="50"/>
      <c r="D38" s="51"/>
    </row>
  </sheetData>
  <mergeCells count="33">
    <mergeCell ref="A33:D33"/>
    <mergeCell ref="B35:D35"/>
    <mergeCell ref="B36:D36"/>
    <mergeCell ref="B37:D37"/>
    <mergeCell ref="B38:D38"/>
    <mergeCell ref="B17:D17"/>
    <mergeCell ref="A18:D18"/>
    <mergeCell ref="B8:D8"/>
    <mergeCell ref="A4:D4"/>
    <mergeCell ref="A5:C5"/>
    <mergeCell ref="B6:D6"/>
    <mergeCell ref="B7:D7"/>
    <mergeCell ref="B11:D11"/>
    <mergeCell ref="B12:D12"/>
    <mergeCell ref="B13:D13"/>
    <mergeCell ref="B14:D14"/>
    <mergeCell ref="B15:D15"/>
    <mergeCell ref="A2:D2"/>
    <mergeCell ref="K17:M17"/>
    <mergeCell ref="B30:D30"/>
    <mergeCell ref="B31:D31"/>
    <mergeCell ref="B22:D22"/>
    <mergeCell ref="B23:D23"/>
    <mergeCell ref="A25:D25"/>
    <mergeCell ref="B27:D27"/>
    <mergeCell ref="B28:D28"/>
    <mergeCell ref="B29:D29"/>
    <mergeCell ref="B21:D21"/>
    <mergeCell ref="A19:D19"/>
    <mergeCell ref="H17:J17"/>
    <mergeCell ref="B9:D9"/>
    <mergeCell ref="B10:D10"/>
    <mergeCell ref="B16:D16"/>
  </mergeCells>
  <hyperlinks>
    <hyperlink ref="B30" r:id="rId1" display="mailto:ebonilla@minae.go.cr"/>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4"/>
  <sheetViews>
    <sheetView tabSelected="1" zoomScale="86" zoomScaleNormal="86" workbookViewId="0">
      <selection activeCell="C8" sqref="C8:D8"/>
    </sheetView>
  </sheetViews>
  <sheetFormatPr baseColWidth="10" defaultColWidth="11.44140625" defaultRowHeight="14.4" x14ac:dyDescent="0.3"/>
  <cols>
    <col min="1" max="1" width="16.6640625" style="12" customWidth="1"/>
    <col min="2" max="2" width="12.6640625" style="12" customWidth="1"/>
    <col min="3" max="4" width="11.44140625" style="12"/>
    <col min="5" max="5" width="12.44140625" style="12" customWidth="1"/>
    <col min="6" max="6" width="27.6640625" style="12" customWidth="1"/>
    <col min="7" max="7" width="15.33203125" style="12" customWidth="1"/>
    <col min="8" max="8" width="11.44140625" style="12"/>
    <col min="9" max="9" width="13.6640625" style="12" customWidth="1"/>
    <col min="10" max="16384" width="11.44140625" style="12"/>
  </cols>
  <sheetData>
    <row r="1" spans="1:11" x14ac:dyDescent="0.3">
      <c r="A1"/>
      <c r="B1"/>
      <c r="C1"/>
      <c r="D1"/>
      <c r="E1"/>
      <c r="F1"/>
      <c r="G1"/>
      <c r="H1"/>
      <c r="I1"/>
      <c r="J1"/>
    </row>
    <row r="2" spans="1:11" ht="15.6" x14ac:dyDescent="0.3">
      <c r="A2" s="54" t="s">
        <v>3</v>
      </c>
      <c r="B2" s="55"/>
      <c r="C2" s="55"/>
      <c r="D2" s="55"/>
      <c r="E2" s="55"/>
      <c r="F2" s="55"/>
      <c r="G2" s="55"/>
      <c r="H2" s="55"/>
      <c r="I2" s="55"/>
      <c r="J2" s="55"/>
    </row>
    <row r="3" spans="1:11" x14ac:dyDescent="0.3">
      <c r="A3" s="24" t="s">
        <v>40</v>
      </c>
      <c r="B3" s="25" t="s">
        <v>49</v>
      </c>
      <c r="C3" s="24" t="s">
        <v>50</v>
      </c>
      <c r="D3" s="24" t="s">
        <v>51</v>
      </c>
      <c r="E3" s="24" t="s">
        <v>52</v>
      </c>
      <c r="F3" s="24" t="s">
        <v>43</v>
      </c>
      <c r="G3" s="24" t="s">
        <v>41</v>
      </c>
      <c r="H3" s="24" t="s">
        <v>53</v>
      </c>
      <c r="I3" s="24" t="s">
        <v>54</v>
      </c>
      <c r="J3" s="27" t="s">
        <v>55</v>
      </c>
    </row>
    <row r="4" spans="1:11" x14ac:dyDescent="0.3">
      <c r="A4" s="26" t="s">
        <v>58</v>
      </c>
      <c r="B4" s="56"/>
      <c r="C4" s="58"/>
      <c r="D4" s="58"/>
      <c r="E4" s="58"/>
      <c r="F4" s="57"/>
      <c r="G4" s="20"/>
      <c r="H4" s="21"/>
      <c r="I4" s="21"/>
      <c r="J4" s="27" t="s">
        <v>7</v>
      </c>
    </row>
    <row r="5" spans="1:11" x14ac:dyDescent="0.3">
      <c r="A5" s="26" t="s">
        <v>42</v>
      </c>
      <c r="B5" s="13"/>
      <c r="C5" s="13"/>
      <c r="D5" s="22"/>
      <c r="E5" s="13"/>
      <c r="F5" s="13"/>
      <c r="G5" s="20">
        <v>4641</v>
      </c>
      <c r="H5" s="21"/>
      <c r="I5" s="21"/>
      <c r="J5" s="28">
        <v>4641</v>
      </c>
    </row>
    <row r="6" spans="1:11" x14ac:dyDescent="0.3">
      <c r="A6" s="26" t="s">
        <v>44</v>
      </c>
      <c r="B6" s="15">
        <v>200</v>
      </c>
      <c r="C6" s="15"/>
      <c r="D6" s="22"/>
      <c r="E6" s="14"/>
      <c r="F6" s="13">
        <v>302</v>
      </c>
      <c r="G6" s="20"/>
      <c r="H6" s="23">
        <v>34.518000000000001</v>
      </c>
      <c r="I6" s="23"/>
      <c r="J6" s="28">
        <f>SUM(B6:H6)</f>
        <v>536.51800000000003</v>
      </c>
    </row>
    <row r="7" spans="1:11" x14ac:dyDescent="0.3">
      <c r="A7" s="26">
        <v>2021</v>
      </c>
      <c r="B7" s="15">
        <v>74</v>
      </c>
      <c r="C7" s="13">
        <v>24.48</v>
      </c>
      <c r="D7" s="13">
        <v>0</v>
      </c>
      <c r="E7" s="13">
        <v>48</v>
      </c>
      <c r="F7" s="13">
        <v>500</v>
      </c>
      <c r="G7" s="20" t="s">
        <v>56</v>
      </c>
      <c r="H7" s="21"/>
      <c r="I7" s="21"/>
      <c r="J7" s="28">
        <f>SUM(B7:H7)</f>
        <v>646.48</v>
      </c>
    </row>
    <row r="8" spans="1:11" x14ac:dyDescent="0.3">
      <c r="A8" s="26">
        <v>2022</v>
      </c>
      <c r="B8" s="15">
        <v>88</v>
      </c>
      <c r="C8" s="56">
        <v>72</v>
      </c>
      <c r="D8" s="57"/>
      <c r="E8" s="13">
        <v>4.2</v>
      </c>
      <c r="F8" s="13">
        <v>700</v>
      </c>
      <c r="G8" s="20" t="s">
        <v>56</v>
      </c>
      <c r="H8" s="21"/>
      <c r="I8" s="21"/>
      <c r="J8" s="28">
        <f>SUM(B8:H8)</f>
        <v>864.2</v>
      </c>
    </row>
    <row r="9" spans="1:11" x14ac:dyDescent="0.3">
      <c r="A9" s="26">
        <v>2023</v>
      </c>
      <c r="B9" s="15">
        <v>0</v>
      </c>
      <c r="C9" s="13">
        <v>46.7</v>
      </c>
      <c r="D9" s="13">
        <v>4.75</v>
      </c>
      <c r="E9" s="13">
        <v>0</v>
      </c>
      <c r="F9" s="13" t="s">
        <v>56</v>
      </c>
      <c r="G9" s="20" t="s">
        <v>56</v>
      </c>
      <c r="H9" s="21" t="s">
        <v>56</v>
      </c>
      <c r="I9" s="21">
        <v>264</v>
      </c>
      <c r="J9" s="28">
        <f>SUM(B9:I9)</f>
        <v>315.45</v>
      </c>
    </row>
    <row r="10" spans="1:11" x14ac:dyDescent="0.3">
      <c r="A10" s="59" t="s">
        <v>57</v>
      </c>
      <c r="B10" s="59"/>
      <c r="C10" s="59"/>
      <c r="D10" s="59"/>
      <c r="E10" s="59"/>
      <c r="F10" s="59"/>
      <c r="G10" s="59"/>
      <c r="H10" s="59"/>
      <c r="I10" s="59"/>
      <c r="J10" s="59"/>
    </row>
    <row r="11" spans="1:11" ht="102.6" customHeight="1" x14ac:dyDescent="0.3">
      <c r="H11" s="53"/>
      <c r="I11" s="53"/>
      <c r="J11" s="53"/>
      <c r="K11" s="53"/>
    </row>
    <row r="31" spans="2:11" x14ac:dyDescent="0.3">
      <c r="B31" s="66" t="s">
        <v>57</v>
      </c>
      <c r="C31" s="66"/>
      <c r="D31" s="66"/>
      <c r="E31" s="66"/>
      <c r="F31" s="66"/>
      <c r="G31" s="66"/>
      <c r="H31" s="66"/>
      <c r="I31" s="66"/>
      <c r="J31" s="66"/>
      <c r="K31" s="66"/>
    </row>
    <row r="33" spans="2:7" x14ac:dyDescent="0.3">
      <c r="B33" s="52"/>
      <c r="C33" s="52"/>
      <c r="D33" s="52"/>
      <c r="E33" s="52"/>
      <c r="F33" s="52"/>
      <c r="G33" s="52"/>
    </row>
    <row r="34" spans="2:7" x14ac:dyDescent="0.3">
      <c r="B34" s="52"/>
      <c r="C34" s="52"/>
      <c r="D34" s="52"/>
      <c r="E34" s="52"/>
      <c r="F34" s="52"/>
      <c r="G34" s="52"/>
    </row>
  </sheetData>
  <mergeCells count="8">
    <mergeCell ref="B34:G34"/>
    <mergeCell ref="H11:K11"/>
    <mergeCell ref="B33:G33"/>
    <mergeCell ref="A2:J2"/>
    <mergeCell ref="C8:D8"/>
    <mergeCell ref="B4:F4"/>
    <mergeCell ref="A10:J10"/>
    <mergeCell ref="B31:K31"/>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HM RG 3.2 ESTADISTICA </vt:lpstr>
      <vt:lpstr>RG 3.2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CENIGA</dc:creator>
  <cp:keywords/>
  <dc:description/>
  <cp:lastModifiedBy>PC-PRUEBA</cp:lastModifiedBy>
  <cp:revision/>
  <dcterms:created xsi:type="dcterms:W3CDTF">2021-12-13T20:44:02Z</dcterms:created>
  <dcterms:modified xsi:type="dcterms:W3CDTF">2024-04-30T18:27:30Z</dcterms:modified>
  <cp:category/>
  <cp:contentStatus/>
</cp:coreProperties>
</file>